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dmn Assist - Sharon\DOCUMENT\Levi Vick\"/>
    </mc:Choice>
  </mc:AlternateContent>
  <bookViews>
    <workbookView xWindow="0" yWindow="0" windowWidth="19562" windowHeight="8436"/>
  </bookViews>
  <sheets>
    <sheet name="Accounts Payable expense (Date" sheetId="1" r:id="rId1"/>
    <sheet name="narrative" sheetId="2" r:id="rId2"/>
    <sheet name="Skyward download" sheetId="3" r:id="rId3"/>
  </sheets>
  <definedNames>
    <definedName name="_xlnm._FilterDatabase" localSheetId="0" hidden="1">'Accounts Payable expense (Date'!$B$74:$H$382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9" i="1" l="1"/>
  <c r="I376" i="1"/>
  <c r="I371" i="1"/>
  <c r="I364" i="1"/>
  <c r="I362" i="1"/>
  <c r="I358" i="1"/>
  <c r="I354" i="1"/>
  <c r="I352" i="1"/>
  <c r="I336" i="1"/>
  <c r="I334" i="1"/>
  <c r="I321" i="1"/>
  <c r="I317" i="1"/>
  <c r="I307" i="1"/>
  <c r="I303" i="1"/>
  <c r="I294" i="1"/>
  <c r="I289" i="1"/>
  <c r="I281" i="1"/>
  <c r="I274" i="1"/>
  <c r="I263" i="1"/>
  <c r="I261" i="1"/>
  <c r="I253" i="1"/>
  <c r="I249" i="1"/>
  <c r="I243" i="1"/>
  <c r="I236" i="1"/>
  <c r="I233" i="1"/>
  <c r="I221" i="1"/>
  <c r="I218" i="1"/>
  <c r="I216" i="1"/>
  <c r="I209" i="1"/>
  <c r="I204" i="1"/>
  <c r="I201" i="1"/>
  <c r="I199" i="1"/>
  <c r="I191" i="1"/>
  <c r="I157" i="1"/>
  <c r="I153" i="1"/>
  <c r="I148" i="1"/>
  <c r="I144" i="1"/>
  <c r="I132" i="1"/>
  <c r="I118" i="1"/>
  <c r="I115" i="1"/>
  <c r="I105" i="1"/>
  <c r="I101" i="1"/>
  <c r="I94" i="1"/>
  <c r="I87" i="1"/>
  <c r="I83" i="1"/>
  <c r="I78" i="1"/>
  <c r="I76" i="1"/>
  <c r="I71" i="1"/>
  <c r="I68" i="1"/>
  <c r="I66" i="1"/>
  <c r="I62" i="1"/>
  <c r="I55" i="1"/>
  <c r="I46" i="1"/>
  <c r="I44" i="1"/>
  <c r="I40" i="1"/>
  <c r="I34" i="1"/>
  <c r="I29" i="1"/>
  <c r="I24" i="1"/>
  <c r="I21" i="1"/>
  <c r="I18" i="1"/>
  <c r="I9" i="1"/>
  <c r="I387" i="1"/>
  <c r="I386" i="1"/>
  <c r="I385" i="1"/>
  <c r="I384" i="1"/>
  <c r="I383" i="1"/>
  <c r="I382" i="1"/>
  <c r="I381" i="1"/>
  <c r="I380" i="1"/>
  <c r="I377" i="1"/>
  <c r="I372" i="1"/>
  <c r="I365" i="1"/>
  <c r="I355" i="1"/>
  <c r="I339" i="1"/>
  <c r="I338" i="1"/>
  <c r="I337" i="1"/>
  <c r="I323" i="1"/>
  <c r="I322" i="1"/>
  <c r="I318" i="1"/>
  <c r="I305" i="1"/>
  <c r="I304" i="1"/>
  <c r="I295" i="1"/>
  <c r="I291" i="1"/>
  <c r="I290" i="1"/>
  <c r="I287" i="1"/>
  <c r="I286" i="1"/>
  <c r="I285" i="1"/>
  <c r="I284" i="1"/>
  <c r="I283" i="1"/>
  <c r="I282" i="1"/>
  <c r="I279" i="1"/>
  <c r="I278" i="1"/>
  <c r="I277" i="1"/>
  <c r="I276" i="1"/>
  <c r="I275" i="1"/>
  <c r="I272" i="1"/>
  <c r="I271" i="1"/>
  <c r="I270" i="1"/>
  <c r="I269" i="1"/>
  <c r="I268" i="1"/>
  <c r="I267" i="1"/>
  <c r="I266" i="1"/>
  <c r="I265" i="1"/>
  <c r="I264" i="1"/>
  <c r="I251" i="1"/>
  <c r="I250" i="1"/>
  <c r="I244" i="1"/>
  <c r="I239" i="1"/>
  <c r="I238" i="1"/>
  <c r="I237" i="1"/>
  <c r="I230" i="1"/>
  <c r="I229" i="1"/>
  <c r="I228" i="1"/>
  <c r="I227" i="1"/>
  <c r="I226" i="1"/>
  <c r="I225" i="1"/>
  <c r="I224" i="1"/>
  <c r="I223" i="1"/>
  <c r="I222" i="1"/>
  <c r="I219" i="1"/>
  <c r="I214" i="1"/>
  <c r="I213" i="1"/>
  <c r="I212" i="1"/>
  <c r="I211" i="1"/>
  <c r="I210" i="1"/>
  <c r="I207" i="1"/>
  <c r="I206" i="1"/>
  <c r="I205" i="1"/>
  <c r="I202" i="1"/>
  <c r="I192" i="1"/>
  <c r="I158" i="1"/>
  <c r="I155" i="1"/>
  <c r="I154" i="1"/>
  <c r="I146" i="1"/>
  <c r="I145" i="1"/>
  <c r="I126" i="1"/>
  <c r="I125" i="1"/>
  <c r="I124" i="1"/>
  <c r="I123" i="1"/>
  <c r="I122" i="1"/>
  <c r="I121" i="1"/>
  <c r="I120" i="1"/>
  <c r="I119" i="1"/>
  <c r="I107" i="1"/>
  <c r="I106" i="1"/>
  <c r="I102" i="1"/>
  <c r="I98" i="1"/>
  <c r="I97" i="1"/>
  <c r="I96" i="1"/>
  <c r="I95" i="1"/>
  <c r="I92" i="1"/>
  <c r="I91" i="1"/>
  <c r="I90" i="1"/>
  <c r="I89" i="1"/>
  <c r="I88" i="1"/>
  <c r="I85" i="1"/>
  <c r="I84" i="1"/>
  <c r="I81" i="1"/>
  <c r="I80" i="1"/>
  <c r="I79" i="1"/>
  <c r="I72" i="1"/>
  <c r="I69" i="1"/>
  <c r="I63" i="1"/>
  <c r="I51" i="1"/>
  <c r="I50" i="1"/>
  <c r="I49" i="1"/>
  <c r="I48" i="1"/>
  <c r="I47" i="1"/>
  <c r="I36" i="1"/>
  <c r="I35" i="1"/>
  <c r="I32" i="1"/>
  <c r="I31" i="1"/>
  <c r="I30" i="1"/>
  <c r="I22" i="1"/>
  <c r="I19" i="1"/>
  <c r="I6" i="1"/>
  <c r="G259" i="3" l="1"/>
</calcChain>
</file>

<file path=xl/sharedStrings.xml><?xml version="1.0" encoding="utf-8"?>
<sst xmlns="http://schemas.openxmlformats.org/spreadsheetml/2006/main" count="2775" uniqueCount="770">
  <si>
    <t>CHECK</t>
  </si>
  <si>
    <t>VENDOR</t>
  </si>
  <si>
    <t>INVOICE</t>
  </si>
  <si>
    <t>DATE</t>
  </si>
  <si>
    <t>NUMBER</t>
  </si>
  <si>
    <t>CITY</t>
  </si>
  <si>
    <t>STATE</t>
  </si>
  <si>
    <t>AMOUNT</t>
  </si>
  <si>
    <t>DESCRIPTION</t>
  </si>
  <si>
    <t>OK</t>
  </si>
  <si>
    <t>MOUNTAIN HOME</t>
  </si>
  <si>
    <t>ID</t>
  </si>
  <si>
    <t>PORTLAND</t>
  </si>
  <si>
    <t>OR</t>
  </si>
  <si>
    <t>BOISE</t>
  </si>
  <si>
    <t>DALLAS</t>
  </si>
  <si>
    <t>TX</t>
  </si>
  <si>
    <t>TREASURE VALLEY COFFEE</t>
  </si>
  <si>
    <t>UNITED OIL</t>
  </si>
  <si>
    <t>CALDWELL</t>
  </si>
  <si>
    <t>UT</t>
  </si>
  <si>
    <t>SEATTLE</t>
  </si>
  <si>
    <t>WA</t>
  </si>
  <si>
    <t>MERIDIAN</t>
  </si>
  <si>
    <t>BOLTON, Oral</t>
  </si>
  <si>
    <t>FEATHERVILLE</t>
  </si>
  <si>
    <t>BUCK'S LOCK &amp; KEY</t>
  </si>
  <si>
    <t>Supplies</t>
  </si>
  <si>
    <t>CENTURY LINK</t>
  </si>
  <si>
    <t>PHOENIX</t>
  </si>
  <si>
    <t>AZ</t>
  </si>
  <si>
    <t>CITY OF MOUNTAIN HOME</t>
  </si>
  <si>
    <t>GA</t>
  </si>
  <si>
    <t>NEW YORK</t>
  </si>
  <si>
    <t>NY</t>
  </si>
  <si>
    <t>MN</t>
  </si>
  <si>
    <t>COLUMBUS</t>
  </si>
  <si>
    <t>OH</t>
  </si>
  <si>
    <t>IDAHO POWER</t>
  </si>
  <si>
    <t>INTERMOUNTAIN GAS COMPANY</t>
  </si>
  <si>
    <t>KS</t>
  </si>
  <si>
    <t>MOUNTAIN HOME HIGH SCHOOL</t>
  </si>
  <si>
    <t>SPRINGFIELD</t>
  </si>
  <si>
    <t>MO</t>
  </si>
  <si>
    <t>OFFICE DEPOT, INC</t>
  </si>
  <si>
    <t>CINCINNATI</t>
  </si>
  <si>
    <t>MA</t>
  </si>
  <si>
    <t>REPUBLIC SERVICES</t>
  </si>
  <si>
    <t>SALT LAKE CITY</t>
  </si>
  <si>
    <t>IL</t>
  </si>
  <si>
    <t>KANSAS CITY</t>
  </si>
  <si>
    <t>STATE TAX COMMISSION</t>
  </si>
  <si>
    <t>TWIN FALLS</t>
  </si>
  <si>
    <t>SELECT HEALTH</t>
  </si>
  <si>
    <t>AFLAC</t>
  </si>
  <si>
    <t>Payroll accrual</t>
  </si>
  <si>
    <t>AMERICAN FIDELITY ASSURANCE</t>
  </si>
  <si>
    <t>OKLAHOMA CITY</t>
  </si>
  <si>
    <t>AMERIFLEX</t>
  </si>
  <si>
    <t>AMERIPRISE FINANCIAL SERVICES</t>
  </si>
  <si>
    <t>MINNEAPOLIS</t>
  </si>
  <si>
    <t>BLUE CROSS OF IDAHO</t>
  </si>
  <si>
    <t>CAPITAL GUARDIAN TRUST CO</t>
  </si>
  <si>
    <t>INDIANAPOLIS</t>
  </si>
  <si>
    <t>IN</t>
  </si>
  <si>
    <t>COLONIAL LIFE</t>
  </si>
  <si>
    <t>COLUMBIA</t>
  </si>
  <si>
    <t>SC</t>
  </si>
  <si>
    <t>DELTA DENTAL</t>
  </si>
  <si>
    <t>HORACE MANN LIFE INSURANCE CO</t>
  </si>
  <si>
    <t>ING SERVICE CENTER</t>
  </si>
  <si>
    <t>JOHN HANCOCK LTC NEW BUSINESS</t>
  </si>
  <si>
    <t>BOSTON</t>
  </si>
  <si>
    <t>LIFEMAP ASSURANCE COMPANY</t>
  </si>
  <si>
    <t>TACOMA</t>
  </si>
  <si>
    <t>NATIONWIDE RETIREMENT SOLUTION</t>
  </si>
  <si>
    <t>NCPERS IDAHO</t>
  </si>
  <si>
    <t>TEXAS LIFE INSURANCE COMPANY</t>
  </si>
  <si>
    <t>WACO</t>
  </si>
  <si>
    <t>WADDELL AND REED, INC</t>
  </si>
  <si>
    <t>SHAWNEE MISSION</t>
  </si>
  <si>
    <t>Bank of the Cascad Payroll Tax</t>
  </si>
  <si>
    <t>PERSI CHOICE PLAN 401(K)</t>
  </si>
  <si>
    <t>Mountain Home School District #193</t>
  </si>
  <si>
    <t>Vendor Check Expense Report</t>
  </si>
  <si>
    <t>Financial Management</t>
  </si>
  <si>
    <t>Accounts Management</t>
  </si>
  <si>
    <t>Reporting</t>
  </si>
  <si>
    <t>vendor check history</t>
  </si>
  <si>
    <t>vendor check expense report</t>
  </si>
  <si>
    <t>change date parameters</t>
  </si>
  <si>
    <t>Print</t>
  </si>
  <si>
    <t>Copy to excel and modify report for publication</t>
  </si>
  <si>
    <t>FL</t>
  </si>
  <si>
    <t>WOOD, ROSA</t>
  </si>
  <si>
    <t>HACKER MIDDLE SCHOOL</t>
  </si>
  <si>
    <t>PUBLIC EMPLOYEE RETIREMENT SYSTEM OF IDAHO</t>
  </si>
  <si>
    <t>review descriptions</t>
  </si>
  <si>
    <t>no staff names</t>
  </si>
  <si>
    <t>no student names</t>
  </si>
  <si>
    <t>be consise</t>
  </si>
  <si>
    <t>check for spelling</t>
  </si>
  <si>
    <t xml:space="preserve">format invoice column and check column </t>
  </si>
  <si>
    <t xml:space="preserve">Format sheet </t>
  </si>
  <si>
    <t>Times new roman format 9 font</t>
  </si>
  <si>
    <t>Change month</t>
  </si>
  <si>
    <t>redo seq numbers</t>
  </si>
  <si>
    <t>ACCO ENGINEERED SYSTEMS</t>
  </si>
  <si>
    <t>GLENDALE</t>
  </si>
  <si>
    <t>CA</t>
  </si>
  <si>
    <t>BRADY INDUSTRIES OF IDAHO</t>
  </si>
  <si>
    <t>LAS VEGAS</t>
  </si>
  <si>
    <t>NV</t>
  </si>
  <si>
    <t>Custodial Supplies</t>
  </si>
  <si>
    <t>KIDABILITIES INC</t>
  </si>
  <si>
    <t>EAGLE</t>
  </si>
  <si>
    <t>NAMPA</t>
  </si>
  <si>
    <t>P &amp; C PLUMBING &amp; ELECTRIC</t>
  </si>
  <si>
    <t>CHICAGO</t>
  </si>
  <si>
    <t>VALLEY OFFICE SYSTEMS</t>
  </si>
  <si>
    <t>IDAHO FALLS</t>
  </si>
  <si>
    <t>VERIZON WIRELESS</t>
  </si>
  <si>
    <t>CARR'S HOME LUMBER, INC.</t>
  </si>
  <si>
    <t>East Supplies</t>
  </si>
  <si>
    <t>Maintenance Supplies</t>
  </si>
  <si>
    <t>HOME DEPOT/GECF</t>
  </si>
  <si>
    <t>LOUISVILLE</t>
  </si>
  <si>
    <t>KY</t>
  </si>
  <si>
    <t>MOUNTAIN HOME AUTO PARTS</t>
  </si>
  <si>
    <t>RURAL TELEPHONE COMPANY</t>
  </si>
  <si>
    <t>GLENNS FERRY</t>
  </si>
  <si>
    <t>SONITROL PACIFIC</t>
  </si>
  <si>
    <t>AMERICAN EXPRESS</t>
  </si>
  <si>
    <t>Plantation</t>
  </si>
  <si>
    <t>Mastercard First Interstate Bank</t>
  </si>
  <si>
    <t>BILLINGS</t>
  </si>
  <si>
    <t>MT</t>
  </si>
  <si>
    <t>BOGUSLAWSKI, COLLETTE</t>
  </si>
  <si>
    <t>FALL CREEK</t>
  </si>
  <si>
    <t>Caldwell Transportation Co,Inc</t>
  </si>
  <si>
    <t>CHARTWELLS</t>
  </si>
  <si>
    <t>Los Angeles</t>
  </si>
  <si>
    <t>Food Service Contract</t>
  </si>
  <si>
    <t>COMMUNICATE THERAPY SERVICES</t>
  </si>
  <si>
    <t>DAYTREATMENT YOUTH SERVICES</t>
  </si>
  <si>
    <t>JEROME</t>
  </si>
  <si>
    <t>INTELLITEXT,LLC</t>
  </si>
  <si>
    <t>RENO</t>
  </si>
  <si>
    <t>WINMILL, LORIE</t>
  </si>
  <si>
    <t>CHILD SUPPORT RECEIPTING</t>
  </si>
  <si>
    <t>HILL, KENNETH</t>
  </si>
  <si>
    <t>Invoice Description</t>
  </si>
  <si>
    <t>Invoice Amount</t>
  </si>
  <si>
    <t>State</t>
  </si>
  <si>
    <t>City</t>
  </si>
  <si>
    <t>Vendor</t>
  </si>
  <si>
    <t>Check #</t>
  </si>
  <si>
    <t>Check Date</t>
  </si>
  <si>
    <t>Seq #</t>
  </si>
  <si>
    <t>TOTAL</t>
  </si>
  <si>
    <t>ST. LUKE'S HEALTH SYSTEM</t>
  </si>
  <si>
    <t>WHITTED, HEATHER</t>
  </si>
  <si>
    <t xml:space="preserve">Pine </t>
  </si>
  <si>
    <t>ELMORE COUNTY SHERIFF</t>
  </si>
  <si>
    <t>MOUNTAIN HOME EDUCATION ASSOCIATION</t>
  </si>
  <si>
    <t>Recertification Reimbursement</t>
  </si>
  <si>
    <t>DOLAN, KAREN</t>
  </si>
  <si>
    <t>ISB Educational Solutions</t>
  </si>
  <si>
    <t>JIM'S LUMBER</t>
  </si>
  <si>
    <t>HMS Supplies</t>
  </si>
  <si>
    <t>MASTER ELECTRIC, INC</t>
  </si>
  <si>
    <t>PINE</t>
  </si>
  <si>
    <t>MCI</t>
  </si>
  <si>
    <t>ALBANY</t>
  </si>
  <si>
    <t>Ag Supplies</t>
  </si>
  <si>
    <t>In Lieu of Transportation</t>
  </si>
  <si>
    <t>Idaho Power Charges</t>
  </si>
  <si>
    <t>Intermountain Gas Charges</t>
  </si>
  <si>
    <t>MHJH Walmart Expenses</t>
  </si>
  <si>
    <t>Telephone Charges</t>
  </si>
  <si>
    <t>Intermountain Gas Company</t>
  </si>
  <si>
    <t>COMMUNITY PARTNERSHIPS OF IDAHO, INC</t>
  </si>
  <si>
    <t>FASTENAL</t>
  </si>
  <si>
    <t>WINONA</t>
  </si>
  <si>
    <t>GRAYBAR ELECTRIC CO</t>
  </si>
  <si>
    <t>Supplies-MHHS</t>
  </si>
  <si>
    <t>Transportation Fuel</t>
  </si>
  <si>
    <t>WEST ELEMENTARY</t>
  </si>
  <si>
    <t>Expenses</t>
  </si>
  <si>
    <t>SKYWARD, INC.</t>
  </si>
  <si>
    <t>Stevens Point</t>
  </si>
  <si>
    <t>WI</t>
  </si>
  <si>
    <t>AMERIGAS</t>
  </si>
  <si>
    <t>Pittsburgh</t>
  </si>
  <si>
    <t>PA</t>
  </si>
  <si>
    <t>BARGREEN ELLINGSON, INC</t>
  </si>
  <si>
    <t>Food Service Supplies</t>
  </si>
  <si>
    <t>Boise State Univ. Mailstop 1135</t>
  </si>
  <si>
    <t>MHJH Maintenance Supplies</t>
  </si>
  <si>
    <t>Auto Shop Supplies</t>
  </si>
  <si>
    <t>D &amp; B SUPPLY</t>
  </si>
  <si>
    <t>General Parts LLC</t>
  </si>
  <si>
    <t>Minneapolis</t>
  </si>
  <si>
    <t>GREAT AMERICA FINANCIAL SERV.CORP.</t>
  </si>
  <si>
    <t>HILER BROS CO</t>
  </si>
  <si>
    <t>Houghton Mifflin Harcourt Print Publishing</t>
  </si>
  <si>
    <t>St. Charles</t>
  </si>
  <si>
    <t>JW PEPPER &amp; SON, INC</t>
  </si>
  <si>
    <t>EXTON</t>
  </si>
  <si>
    <t>LEVEL 3</t>
  </si>
  <si>
    <t>DENVER</t>
  </si>
  <si>
    <t>CO</t>
  </si>
  <si>
    <t>Internet</t>
  </si>
  <si>
    <t>PLUMBMASTER</t>
  </si>
  <si>
    <t>Atlanta</t>
  </si>
  <si>
    <t>SHILO AUTOMATIC SPRINKLERS, INC.</t>
  </si>
  <si>
    <t>SHRED-IT USA-BOISE</t>
  </si>
  <si>
    <t>District Shredding</t>
  </si>
  <si>
    <t>TEK-HUT,INC</t>
  </si>
  <si>
    <t>Drivers Ed Fuel</t>
  </si>
  <si>
    <t>CAROLINA BIOLOGICAL SUPPLY</t>
  </si>
  <si>
    <t>BURLINGTON</t>
  </si>
  <si>
    <t>NC</t>
  </si>
  <si>
    <t>HUNTER REPAIR SERVICES LLC</t>
  </si>
  <si>
    <t>MOUNTAIN HOME SCHOOL DIST 193</t>
  </si>
  <si>
    <t>NORCO WELDING SUPPLY</t>
  </si>
  <si>
    <t>Paper-MHHS</t>
  </si>
  <si>
    <t>East Maintenance Supplies</t>
  </si>
  <si>
    <t>INTERMOUNTAIN COMMUNICATIONS</t>
  </si>
  <si>
    <t>Performed water Trmt at East,</t>
  </si>
  <si>
    <t>West, Hacker-January</t>
  </si>
  <si>
    <t>West Boiler Room-sump pump</t>
  </si>
  <si>
    <t>repair</t>
  </si>
  <si>
    <t>West Remove and Replace Steam</t>
  </si>
  <si>
    <t>Valve Boiler</t>
  </si>
  <si>
    <t>MHJH Repair Boiler back flow</t>
  </si>
  <si>
    <t>Hacker- Hot water</t>
  </si>
  <si>
    <t>recirculation pump repair</t>
  </si>
  <si>
    <t>North Heating repair</t>
  </si>
  <si>
    <t>MHHS Annex 8  Heater Repair</t>
  </si>
  <si>
    <t>HS Walmart Charges</t>
  </si>
  <si>
    <t>HS3 Walmart Expense</t>
  </si>
  <si>
    <t>HS 2 Walmart Expenses</t>
  </si>
  <si>
    <t>HS 1 Walmart Expenses</t>
  </si>
  <si>
    <t>Special Ed East Walmart</t>
  </si>
  <si>
    <t>Hacker 1 Walmart expenses</t>
  </si>
  <si>
    <t>Maintenance Walmart expense</t>
  </si>
  <si>
    <t>East Walmart Supplies</t>
  </si>
  <si>
    <t>Drama Walmart Expenses</t>
  </si>
  <si>
    <t>Propane for Pine</t>
  </si>
  <si>
    <t>Food service Supplies</t>
  </si>
  <si>
    <t>Teacherage Rental Pine</t>
  </si>
  <si>
    <t>Transportation</t>
  </si>
  <si>
    <t>Contract-January18</t>
  </si>
  <si>
    <t>Glow in the dark</t>
  </si>
  <si>
    <t>transformation kit-MHHS</t>
  </si>
  <si>
    <t>CENTRAL DISTRICT HEALTH DEPT</t>
  </si>
  <si>
    <t>Food Establishment Licenses</t>
  </si>
  <si>
    <t>all Schools</t>
  </si>
  <si>
    <t>Telephone charges</t>
  </si>
  <si>
    <t>City of Mtn. Home  Utilities</t>
  </si>
  <si>
    <t>12/05/17-01/04/18</t>
  </si>
  <si>
    <t>COX SIGNS</t>
  </si>
  <si>
    <t>Maintenance signs</t>
  </si>
  <si>
    <t>CRISIS PREVENTION INSTITUTE</t>
  </si>
  <si>
    <t>MILWAUKEE</t>
  </si>
  <si>
    <t>FOUNDATION COURSE-Special ed</t>
  </si>
  <si>
    <t>D &amp; B Brite Lites</t>
  </si>
  <si>
    <t>Laminating Film-MHHS</t>
  </si>
  <si>
    <t>Supplies-west</t>
  </si>
  <si>
    <t>Special Ed Trips to Jerome-68</t>
  </si>
  <si>
    <t>trips of 75 miles</t>
  </si>
  <si>
    <t>DUNKLEY MUSIC, INC</t>
  </si>
  <si>
    <t>Band Equipment Repair</t>
  </si>
  <si>
    <t>Grounds Maintenance supplies</t>
  </si>
  <si>
    <t>Reimburse Postage Hacker</t>
  </si>
  <si>
    <t>Reimburse HMS for purchase of</t>
  </si>
  <si>
    <t>keys for lockers</t>
  </si>
  <si>
    <t>HEDA, CINDY</t>
  </si>
  <si>
    <t>Snow Removal Pine</t>
  </si>
  <si>
    <t>Fuel-MHHS Shop</t>
  </si>
  <si>
    <t>TEST RECORD-Special Ed</t>
  </si>
  <si>
    <t>Fix Software</t>
  </si>
  <si>
    <t>IDAHO FLOOR COVERING</t>
  </si>
  <si>
    <t>Flooring at High School</t>
  </si>
  <si>
    <t>Idaho School Board Association, Inc.</t>
  </si>
  <si>
    <t>ISBA DAY ON THE HILL</t>
  </si>
  <si>
    <t>REGISTRATION-R. Binion</t>
  </si>
  <si>
    <t>REGISTRATION-F.Montasterio</t>
  </si>
  <si>
    <t>REGISTRATION-J. Gilbert</t>
  </si>
  <si>
    <t>REGISTRATION-W. Goodman</t>
  </si>
  <si>
    <t>Maintenance and repair for</t>
  </si>
  <si>
    <t>radio</t>
  </si>
  <si>
    <t>charges 482110996</t>
  </si>
  <si>
    <t>Choir Music-MHHS</t>
  </si>
  <si>
    <t>KELLER SUPPLY COMPANY</t>
  </si>
  <si>
    <t>MHHS Maintenance Supplies</t>
  </si>
  <si>
    <t>KNG International</t>
  </si>
  <si>
    <t>Chef Coats-MHHS</t>
  </si>
  <si>
    <t>LEGO EDUCATION</t>
  </si>
  <si>
    <t>Programable robotics for</t>
  </si>
  <si>
    <t>coding class-BMHS</t>
  </si>
  <si>
    <t>Stephensen Repairs</t>
  </si>
  <si>
    <t>District Charges</t>
  </si>
  <si>
    <t>Special Ed Expenses</t>
  </si>
  <si>
    <t>Title I, AVID, and Migrant</t>
  </si>
  <si>
    <t>Tech Expenses</t>
  </si>
  <si>
    <t>McCALIP, CASANDRA</t>
  </si>
  <si>
    <t>In lieu of</t>
  </si>
  <si>
    <t>transportation-Jan18</t>
  </si>
  <si>
    <t>long Distance Telephone Pine</t>
  </si>
  <si>
    <t>BPA State Leadership</t>
  </si>
  <si>
    <t>Conference</t>
  </si>
  <si>
    <t>Vehicle and Equipment</t>
  </si>
  <si>
    <t>MOUNTAIN ALARM</t>
  </si>
  <si>
    <t>Fire Alarm Repairs-MHHS</t>
  </si>
  <si>
    <t>Neopost</t>
  </si>
  <si>
    <t>TAMPA</t>
  </si>
  <si>
    <t>Neopost Ink</t>
  </si>
  <si>
    <t>Paper Order for Copyroom</t>
  </si>
  <si>
    <t>20 boxes of copy paper for</t>
  </si>
  <si>
    <t>school use</t>
  </si>
  <si>
    <t>Chair/Supplies</t>
  </si>
  <si>
    <t>copy paper-Stephensen</t>
  </si>
  <si>
    <t>Copyroom paper order</t>
  </si>
  <si>
    <t>20 cases of copy paper for</t>
  </si>
  <si>
    <t>staff use-MHJH</t>
  </si>
  <si>
    <t>DO Paper Order</t>
  </si>
  <si>
    <t>Supplies for school-East</t>
  </si>
  <si>
    <t>POTTER'S CENTER</t>
  </si>
  <si>
    <t>200 pounds Mexo White Air</t>
  </si>
  <si>
    <t>Dry, 200 pounds Mexo Red Air</t>
  </si>
  <si>
    <t>Dry Shipping charge -</t>
  </si>
  <si>
    <t>$68.20-MHJH</t>
  </si>
  <si>
    <t>REA, YOSHETA</t>
  </si>
  <si>
    <t>HAMPTON</t>
  </si>
  <si>
    <t>VA</t>
  </si>
  <si>
    <t>Lunch account refund</t>
  </si>
  <si>
    <t>SAFETY-KLEEN</t>
  </si>
  <si>
    <t>Hazardous Waste Removal</t>
  </si>
  <si>
    <t>Fire Alarm</t>
  </si>
  <si>
    <t>Services-Inspections and</t>
  </si>
  <si>
    <t>Hydrostatic Hood Tests New</t>
  </si>
  <si>
    <t>tanks and New Fluid  MHHS</t>
  </si>
  <si>
    <t>Repairs parts</t>
  </si>
  <si>
    <t>Esign Electronic Signature</t>
  </si>
  <si>
    <t>change</t>
  </si>
  <si>
    <t>Monitoring Services</t>
  </si>
  <si>
    <t>Athletic Training Service Jan</t>
  </si>
  <si>
    <t>Chromebook replacement</t>
  </si>
  <si>
    <t>screen-Stephensen</t>
  </si>
  <si>
    <t>Dedicate Internet</t>
  </si>
  <si>
    <t>Access-February2018</t>
  </si>
  <si>
    <t>Wan February 2018</t>
  </si>
  <si>
    <t>Water DO &amp; Tech</t>
  </si>
  <si>
    <t>Water DO &amp; Tech Account</t>
  </si>
  <si>
    <t>HVMHSD3</t>
  </si>
  <si>
    <t>Monthly Print program Pine</t>
  </si>
  <si>
    <t>Verizon Cellphone Expense</t>
  </si>
  <si>
    <t>VISARRAGA, ARTURO</t>
  </si>
  <si>
    <t>Panama City</t>
  </si>
  <si>
    <t>In Lieu of transportation</t>
  </si>
  <si>
    <t>in Lieu of Transportation</t>
  </si>
  <si>
    <t>YOUNG, DANIEL</t>
  </si>
  <si>
    <t>YTUARTE CONCRETE, INC</t>
  </si>
  <si>
    <t>4 New ADA compliant ramps @</t>
  </si>
  <si>
    <t>West</t>
  </si>
  <si>
    <t>A TO Z LUMBER &amp; HARDWARE CO</t>
  </si>
  <si>
    <t>Grounds Supplies-Maintenenace</t>
  </si>
  <si>
    <t>Maintenance Bill for closed</t>
  </si>
  <si>
    <t>water loop treatment -January</t>
  </si>
  <si>
    <t>Stephensen Classroom no heat</t>
  </si>
  <si>
    <t>Repair</t>
  </si>
  <si>
    <t>Hacker Repair Library</t>
  </si>
  <si>
    <t>thermostat</t>
  </si>
  <si>
    <t>Admintrative Offices /Maint</t>
  </si>
  <si>
    <t>Contract January 2018</t>
  </si>
  <si>
    <t>BEST HOME CARE AND STAFFING</t>
  </si>
  <si>
    <t>Special Ed Nursing</t>
  </si>
  <si>
    <t>Assessment- 01/25/18</t>
  </si>
  <si>
    <t>BOISE STATE UNIVERSITY</t>
  </si>
  <si>
    <t>Sponsor Acct. No:</t>
  </si>
  <si>
    <t>HE1254-16-1-0040-PBIS-Albert</t>
  </si>
  <si>
    <t>Longhurst</t>
  </si>
  <si>
    <t>Hoeper-DoDEA-09/01/16-06/30/17</t>
  </si>
  <si>
    <t>Hoeper-DoDea-07/01/17-09/30/17</t>
  </si>
  <si>
    <t>DoDea-External evalutaion of</t>
  </si>
  <si>
    <t>Technology and Math</t>
  </si>
  <si>
    <t>Project-08/01/16-11/30/16</t>
  </si>
  <si>
    <t>Sponsor Acct No :  6762</t>
  </si>
  <si>
    <t>Special Ed- Speech Therapy</t>
  </si>
  <si>
    <t>and Travel</t>
  </si>
  <si>
    <t>CBRS Special Ed - 12/31/17 to</t>
  </si>
  <si>
    <t>Individual Dev</t>
  </si>
  <si>
    <t>Therapy-12/31/17 to 01/27/18</t>
  </si>
  <si>
    <t>DAWSON, SAMUEL</t>
  </si>
  <si>
    <t>Recertification</t>
  </si>
  <si>
    <t>Reimbursement-050214</t>
  </si>
  <si>
    <t>Recertifiction</t>
  </si>
  <si>
    <t>Reimbursement-020616</t>
  </si>
  <si>
    <t>Reimbursements-113016</t>
  </si>
  <si>
    <t>Reimbursement-102517</t>
  </si>
  <si>
    <t>Reimburse travel IETA</t>
  </si>
  <si>
    <t>Gander Publishing</t>
  </si>
  <si>
    <t>Avila Beach</t>
  </si>
  <si>
    <t>TEST OF EARLY MATHEMATICS</t>
  </si>
  <si>
    <t>ABILITY</t>
  </si>
  <si>
    <t>MHJH- Steamer Repair</t>
  </si>
  <si>
    <t>Food Service- MHJH steamer</t>
  </si>
  <si>
    <t>GILBERT, JAMES</t>
  </si>
  <si>
    <t>DoDEA Meetings, SIC, PBIS</t>
  </si>
  <si>
    <t>Meetings- 01/10/18 - 02/08/18</t>
  </si>
  <si>
    <t>MHJH Supplies</t>
  </si>
  <si>
    <t>Sharp Copiers lease</t>
  </si>
  <si>
    <t>Reimburse HMS Custodial</t>
  </si>
  <si>
    <t>Postage for postage on Meter</t>
  </si>
  <si>
    <t>Travel-01/01/18-01/26/18</t>
  </si>
  <si>
    <t>Idaho Power Utilities</t>
  </si>
  <si>
    <t>Idaho Power Charges Utilities</t>
  </si>
  <si>
    <t>Special Ed- English,</t>
  </si>
  <si>
    <t>Science-01/22/18-02/01/18</t>
  </si>
  <si>
    <t>Medicaid Admin fee Jan18</t>
  </si>
  <si>
    <t>Occupational, Physical and</t>
  </si>
  <si>
    <t>Speech Therapy--- January</t>
  </si>
  <si>
    <t>Title I -Jon Gordon Expense</t>
  </si>
  <si>
    <t>NAVIANCE INC</t>
  </si>
  <si>
    <t>SAINT LOUIS</t>
  </si>
  <si>
    <t>Naviance College and Career</t>
  </si>
  <si>
    <t>Readiness Curriculum Naviance</t>
  </si>
  <si>
    <t>eDocs Naviance for High</t>
  </si>
  <si>
    <t>School - District Edition</t>
  </si>
  <si>
    <t>Consulting Hours</t>
  </si>
  <si>
    <t>Postage-District</t>
  </si>
  <si>
    <t>North - Office Supplies and</t>
  </si>
  <si>
    <t>Colored Paper</t>
  </si>
  <si>
    <t>North - Copy Paper</t>
  </si>
  <si>
    <t>BMHS Supplies</t>
  </si>
  <si>
    <t>BMHS supplies</t>
  </si>
  <si>
    <t>Republic Services Utilities</t>
  </si>
  <si>
    <t>SEXAUER, KATHY</t>
  </si>
  <si>
    <t>Mileage Base</t>
  </si>
  <si>
    <t>travel Base</t>
  </si>
  <si>
    <t>Travel Base</t>
  </si>
  <si>
    <t>Travel base</t>
  </si>
  <si>
    <t>travel base</t>
  </si>
  <si>
    <t>SW ticket 5663 Chromebook</t>
  </si>
  <si>
    <t>replacement screen</t>
  </si>
  <si>
    <t>TESAR, STEHVN</t>
  </si>
  <si>
    <t>Reimburse for meals for PD</t>
  </si>
  <si>
    <t>Day</t>
  </si>
  <si>
    <t>Account HVMHSDM- Maintenance</t>
  </si>
  <si>
    <t>Account:  HVMHSDM</t>
  </si>
  <si>
    <t>Travel 01/01/18-02/02/18</t>
  </si>
  <si>
    <t>C-2 CONSTRUCTION INC</t>
  </si>
  <si>
    <t>Wall at MHHS Annex and Repair</t>
  </si>
  <si>
    <t>holes at Stephensen School</t>
  </si>
  <si>
    <t>JOHNSON, JEFF</t>
  </si>
  <si>
    <t>DoDEA Grant Meeting Travel</t>
  </si>
  <si>
    <t>Jon Gordon Airport/ IETA</t>
  </si>
  <si>
    <t>SEIBERT, JOLYN</t>
  </si>
  <si>
    <t>In Lieu of</t>
  </si>
  <si>
    <t>Transportation-Seibert-January</t>
  </si>
  <si>
    <t>Sales Tax-Jan18</t>
  </si>
  <si>
    <t>BAKER, MARSHA</t>
  </si>
  <si>
    <t>IETA Conference</t>
  </si>
  <si>
    <t>BELLUZ, STEPHANIE</t>
  </si>
  <si>
    <t>Idaho Positive Behavior</t>
  </si>
  <si>
    <t>Nerwork--11/1/17-10/31/18-Firs</t>
  </si>
  <si>
    <t>t Payment</t>
  </si>
  <si>
    <t>HIRASAKI, CHYNNA</t>
  </si>
  <si>
    <t>GOODING</t>
  </si>
  <si>
    <t>Regional Directors:</t>
  </si>
  <si>
    <t>Assessment:  Mentoring:</t>
  </si>
  <si>
    <t>Essential Components Travel</t>
  </si>
  <si>
    <t>Intermountain Gas charges</t>
  </si>
  <si>
    <t>PITNEY BOWES GLOBAL FINANCIAL SERVICES LLC</t>
  </si>
  <si>
    <t>Postage Machine Lease-MHHS</t>
  </si>
  <si>
    <t>Pine Telephone and Internet</t>
  </si>
  <si>
    <t>Service -02/16/18-03/15/18</t>
  </si>
  <si>
    <t>SIMONS, NIKOLE</t>
  </si>
  <si>
    <t>BSU Counselor Luncheon-MHHS</t>
  </si>
  <si>
    <t>TURNITIN, LLC</t>
  </si>
  <si>
    <t>SAN FRANCISCO</t>
  </si>
  <si>
    <t>Renewal-MHHS</t>
  </si>
  <si>
    <t>Transportation Fuel-Buses</t>
  </si>
  <si>
    <t>VARIQUEST</t>
  </si>
  <si>
    <t>BROOKLYN PARK</t>
  </si>
  <si>
    <t>Poster Maker Ink and Paper</t>
  </si>
  <si>
    <t>See Attached Quote</t>
  </si>
  <si>
    <t>VLCM</t>
  </si>
  <si>
    <t>Epson PowerLite W29</t>
  </si>
  <si>
    <t>Projector This PO is for 2</t>
  </si>
  <si>
    <t>projectors</t>
  </si>
  <si>
    <t>Reimburse Supplies</t>
  </si>
  <si>
    <t>Equipment Repair</t>
  </si>
  <si>
    <t>COMPUNET, INC</t>
  </si>
  <si>
    <t>Dept. of Health and Welfare</t>
  </si>
  <si>
    <t>FIRST INTERSTATE BANK PAYROLL TAX</t>
  </si>
  <si>
    <t>Travel Reimbursement</t>
  </si>
  <si>
    <t>CAXTON PRINTERS, LTD</t>
  </si>
  <si>
    <t>MD</t>
  </si>
  <si>
    <t>Payroll Accrual</t>
  </si>
  <si>
    <t>CINTAS CORPORATION</t>
  </si>
  <si>
    <t>Check Amount</t>
  </si>
  <si>
    <t>BA LOCKSMITH</t>
  </si>
  <si>
    <t>Supplies-West</t>
  </si>
  <si>
    <t>STEPHENSEN ELEMENTARY</t>
  </si>
  <si>
    <t>MOUNTAIN HOME AFB</t>
  </si>
  <si>
    <t>AVID CENTER</t>
  </si>
  <si>
    <t>VICK, JAMIE</t>
  </si>
  <si>
    <t>MHHS Repairs</t>
  </si>
  <si>
    <t>Maintenance Fuel</t>
  </si>
  <si>
    <t>O'REILLY AUTO PARTS</t>
  </si>
  <si>
    <t>Hacker Maintenance Supplies</t>
  </si>
  <si>
    <t>PMG</t>
  </si>
  <si>
    <t>Supply Reimbursement</t>
  </si>
  <si>
    <t>Lunch Account Refund</t>
  </si>
  <si>
    <t>Office Supplies</t>
  </si>
  <si>
    <t>MasterCard First Interstate Bank</t>
  </si>
  <si>
    <t>West Maintenance Supplies</t>
  </si>
  <si>
    <t>Transportation Contract</t>
  </si>
  <si>
    <t>EXPLORELEARNING REFLEX</t>
  </si>
  <si>
    <t>CHARLOTTESVILLE</t>
  </si>
  <si>
    <t>Vehicle Repair</t>
  </si>
  <si>
    <t>PITTSBURGH</t>
  </si>
  <si>
    <t>TEACHER DIRECT</t>
  </si>
  <si>
    <t>BIRMINGHAM</t>
  </si>
  <si>
    <t>AL</t>
  </si>
  <si>
    <t>Teacher Synergy, LLC</t>
  </si>
  <si>
    <t>Dedicated Internet Access</t>
  </si>
  <si>
    <t>USI, INC</t>
  </si>
  <si>
    <t xml:space="preserve">WOBURN </t>
  </si>
  <si>
    <t>Copy Room Paper Order</t>
  </si>
  <si>
    <t>Athletic Training Service</t>
  </si>
  <si>
    <t>AAF International</t>
  </si>
  <si>
    <t>Repairs to MHJH Milk Cooler</t>
  </si>
  <si>
    <t>North Repairs Heating</t>
  </si>
  <si>
    <t>Admin/Maint Contract</t>
  </si>
  <si>
    <t>MHJH Gym HP Compressor</t>
  </si>
  <si>
    <t>AccuCut</t>
  </si>
  <si>
    <t>OMAHA</t>
  </si>
  <si>
    <t>NE</t>
  </si>
  <si>
    <t>ACE GLASS.INC</t>
  </si>
  <si>
    <t>Keys Cut-MHHS</t>
  </si>
  <si>
    <t>Kitchen Supplies</t>
  </si>
  <si>
    <t>Blackboard, Inc.</t>
  </si>
  <si>
    <t>Indianapolis</t>
  </si>
  <si>
    <t>Pine Teacherage Rent November</t>
  </si>
  <si>
    <t>Fencing for Generators</t>
  </si>
  <si>
    <t>Supplies West</t>
  </si>
  <si>
    <t>CLASSROOM DIRECT</t>
  </si>
  <si>
    <t>APPLETON</t>
  </si>
  <si>
    <t>Kinder Supplies-East</t>
  </si>
  <si>
    <t>CLM GROUP, INC</t>
  </si>
  <si>
    <t>9 Honeywell Barcode Readers</t>
  </si>
  <si>
    <t>Special Ed</t>
  </si>
  <si>
    <t>Special Ed CBRS-</t>
  </si>
  <si>
    <t>MHHS Doors</t>
  </si>
  <si>
    <t>North Doors</t>
  </si>
  <si>
    <t>MHJH Doors</t>
  </si>
  <si>
    <t>Vocational Door Camera</t>
  </si>
  <si>
    <t>COTTON, MARK</t>
  </si>
  <si>
    <t>D &amp; D TREE SERVICE</t>
  </si>
  <si>
    <t>DDS Signs &amp; Graphics</t>
  </si>
  <si>
    <t>Door Wrap-MHHS</t>
  </si>
  <si>
    <t>DEMCO</t>
  </si>
  <si>
    <t>Milwaukee</t>
  </si>
  <si>
    <t>DIAMOND LAUNDRY</t>
  </si>
  <si>
    <t>2018-2019 Laundry</t>
  </si>
  <si>
    <t>Instrument Repair-MHHS</t>
  </si>
  <si>
    <t>DYNA SYSTEMS</t>
  </si>
  <si>
    <t>EDNETICS</t>
  </si>
  <si>
    <t>POST FALLS</t>
  </si>
  <si>
    <t>APs - Erate</t>
  </si>
  <si>
    <t>ENERGY MANAGEMENT CORPORATION</t>
  </si>
  <si>
    <t>Generators</t>
  </si>
  <si>
    <t>GASTON, KYLEIGH</t>
  </si>
  <si>
    <t>Go-Box</t>
  </si>
  <si>
    <t>NEWPORT NEWS</t>
  </si>
  <si>
    <t>HENDERSON, EMILY</t>
  </si>
  <si>
    <t>HENNESSEY, SHANA</t>
  </si>
  <si>
    <t>Travel 08/01/18-0831/18</t>
  </si>
  <si>
    <t>IBEA</t>
  </si>
  <si>
    <t>Special Ed -Science English</t>
  </si>
  <si>
    <t>Intermountain Gas Co.</t>
  </si>
  <si>
    <t>Intermountain Gas Utilities</t>
  </si>
  <si>
    <t>INTERSTATE ELECTRIC SUPPLY</t>
  </si>
  <si>
    <t>G/T Supplies</t>
  </si>
  <si>
    <t>LAKESHORE LEARNING MATERIALS</t>
  </si>
  <si>
    <t>CARSON</t>
  </si>
  <si>
    <t>LAWSON PRODUCTS, INC.</t>
  </si>
  <si>
    <t>LEVEL 3 Communications LLC</t>
  </si>
  <si>
    <t>Telephone</t>
  </si>
  <si>
    <t>LEXISNEXIS MATHEW BENDER</t>
  </si>
  <si>
    <t>MAILFINANCE</t>
  </si>
  <si>
    <t>Postage Meter Lease</t>
  </si>
  <si>
    <t>Pine Long Distance</t>
  </si>
  <si>
    <t>Foods Class Supplies</t>
  </si>
  <si>
    <t>BASIC Training Advisor Fee</t>
  </si>
  <si>
    <t>BASIC Training Advisor Fees</t>
  </si>
  <si>
    <t>Equipment Repairs</t>
  </si>
  <si>
    <t>HS Maintenance Supplies</t>
  </si>
  <si>
    <t>MOUNTAIN HOME PRINTING</t>
  </si>
  <si>
    <t>Envelopes-DO</t>
  </si>
  <si>
    <t>NASCO-FORT ATKINSON</t>
  </si>
  <si>
    <t>FORT ATKINSON</t>
  </si>
  <si>
    <t>Zoology Supplies</t>
  </si>
  <si>
    <t>Ag. Supplies</t>
  </si>
  <si>
    <t>NORTH ELEMENTARY</t>
  </si>
  <si>
    <t>NORTHSIDE BUS CO., INC</t>
  </si>
  <si>
    <t>OETC</t>
  </si>
  <si>
    <t>Salem</t>
  </si>
  <si>
    <t>Supplies-East</t>
  </si>
  <si>
    <t>Workroom Copy Paper-West</t>
  </si>
  <si>
    <t>Construction Paper-Hacker</t>
  </si>
  <si>
    <t>Copy Paper and Colored Paper-</t>
  </si>
  <si>
    <t>Workroom Copy Paper</t>
  </si>
  <si>
    <t>OVERHEAD DOOR</t>
  </si>
  <si>
    <t>DO Maintenance Supplies</t>
  </si>
  <si>
    <t>PEARSON ASSESSMENTS</t>
  </si>
  <si>
    <t>SAN ANTONIO</t>
  </si>
  <si>
    <t>Vineland 3 Forms &amp; WISC-V</t>
  </si>
  <si>
    <t>Dial 4</t>
  </si>
  <si>
    <t>Clay</t>
  </si>
  <si>
    <t>Clay-MHHS</t>
  </si>
  <si>
    <t>RAMIREZ, STEVEN</t>
  </si>
  <si>
    <t>REALLY GOOD STUFF</t>
  </si>
  <si>
    <t>SHELTON</t>
  </si>
  <si>
    <t>CT</t>
  </si>
  <si>
    <t>REALLY GREAT READING</t>
  </si>
  <si>
    <t>CABIN JOHN</t>
  </si>
  <si>
    <t>ROYCE INDUSTRIES</t>
  </si>
  <si>
    <t>WEST JORDAN</t>
  </si>
  <si>
    <t>Fix Pressure Washer MHHS</t>
  </si>
  <si>
    <t>SAFEGUARD BUSINESS SYSTEMS OF SOUTHERN IDAHO</t>
  </si>
  <si>
    <t>Checks- MHHS</t>
  </si>
  <si>
    <t>Hazardous Waste Disposal-MHHS</t>
  </si>
  <si>
    <t>SCHOLASTIC INC</t>
  </si>
  <si>
    <t>JEFFERSON CITY</t>
  </si>
  <si>
    <t>School Fix Catalog</t>
  </si>
  <si>
    <t>VASSAR</t>
  </si>
  <si>
    <t>MI</t>
  </si>
  <si>
    <t>Fire Monitoring</t>
  </si>
  <si>
    <t>STABILITY NETWORKS, INC</t>
  </si>
  <si>
    <t>Additional Power Cords</t>
  </si>
  <si>
    <t>STANDARD PLUMBING SUPPLY SERVICE</t>
  </si>
  <si>
    <t>SANDY</t>
  </si>
  <si>
    <t>STARFALL EDUCATION FOUNDATION</t>
  </si>
  <si>
    <t>BOULDER</t>
  </si>
  <si>
    <t>SUNRISE ENVIRONMENTAL</t>
  </si>
  <si>
    <t>1st grade supplies-East</t>
  </si>
  <si>
    <t>Teacher Created Resources</t>
  </si>
  <si>
    <t>Westminister</t>
  </si>
  <si>
    <t>Stephensen Supplies</t>
  </si>
  <si>
    <t>WAN Internet</t>
  </si>
  <si>
    <t>THRIFTY CAR SALES</t>
  </si>
  <si>
    <t>Drivers Ed Car Repair</t>
  </si>
  <si>
    <t>District Water- ACCT:  HVMSD3</t>
  </si>
  <si>
    <t>Laminating Film-North</t>
  </si>
  <si>
    <t>Ricoh Black Ink-North</t>
  </si>
  <si>
    <t>Monthly Print Program</t>
  </si>
  <si>
    <t>Ricoh Staples Hacker</t>
  </si>
  <si>
    <t>Stephensen Copier Supplies</t>
  </si>
  <si>
    <t>MHJH Copier Supplies</t>
  </si>
  <si>
    <t>VALLIVUE HIGH SCHOOL</t>
  </si>
  <si>
    <t>TVFOB Entry Fee</t>
  </si>
  <si>
    <t>VIRCO MFG CORPORATION</t>
  </si>
  <si>
    <t>3 Projectors with Mounts</t>
  </si>
  <si>
    <t>WARDS NATURAL SCIENCE ESTLLC</t>
  </si>
  <si>
    <t>West Extra Keys</t>
  </si>
  <si>
    <t>WESTERN STATES CHEMICAL</t>
  </si>
  <si>
    <t>WHITMAN, CHRISTOPHER</t>
  </si>
  <si>
    <t>IT Travel</t>
  </si>
  <si>
    <t>WILSON, LYNN</t>
  </si>
  <si>
    <t>Travel- 08/13/18-08/31/18</t>
  </si>
  <si>
    <t>Bio Corporation</t>
  </si>
  <si>
    <t>ALEXANDRIA</t>
  </si>
  <si>
    <t>Science Supplies</t>
  </si>
  <si>
    <t>City of Mountain Home Charges</t>
  </si>
  <si>
    <t>KUNTZ, RYAN</t>
  </si>
  <si>
    <t>Critical Reading-AVID</t>
  </si>
  <si>
    <t>Internet Services</t>
  </si>
  <si>
    <t>LAW, MIRANDA</t>
  </si>
  <si>
    <t>Protocols-Special Ed</t>
  </si>
  <si>
    <t>VICK, LEVI</t>
  </si>
  <si>
    <t>Travel to Skyward Conference</t>
  </si>
  <si>
    <t>Special Ed Mileage</t>
  </si>
  <si>
    <t>HARRIS and CO. PLLC</t>
  </si>
  <si>
    <t>Audit 2017-2018</t>
  </si>
  <si>
    <t>Travel -09/03/18-09/28-18</t>
  </si>
  <si>
    <t>KEY BANK</t>
  </si>
  <si>
    <t>BAILEY, JAMES</t>
  </si>
  <si>
    <t>Business Interiors of Idaho,Inc.</t>
  </si>
  <si>
    <t>Speech Therapy -Special Ed</t>
  </si>
  <si>
    <t>District Expenses Credit Card</t>
  </si>
  <si>
    <t>NASSP</t>
  </si>
  <si>
    <t>PEDROZA, ALFREDO JR</t>
  </si>
  <si>
    <t>Travel</t>
  </si>
  <si>
    <t>Literacy Plan Chromebooks</t>
  </si>
  <si>
    <t>GONZALEZ CEJA, DULCE</t>
  </si>
  <si>
    <t>Tutor Program</t>
  </si>
  <si>
    <t>Stephensen Repair Walk in Coolers</t>
  </si>
  <si>
    <t>Heating/Cooling Repairs Stephensen</t>
  </si>
  <si>
    <t>Heating/Cooling Repairs at West</t>
  </si>
  <si>
    <t>MHJH Heating and Cooling Repairs</t>
  </si>
  <si>
    <t>Hacker Heating and Cooling Repairs</t>
  </si>
  <si>
    <t>Die Cuts for Senior Tree</t>
  </si>
  <si>
    <t>AVID Registration</t>
  </si>
  <si>
    <t>Installed Alarm on Locker Door</t>
  </si>
  <si>
    <t>Blackboard Renewal FY19</t>
  </si>
  <si>
    <t>9 Teacher Edition/Learning Kits</t>
  </si>
  <si>
    <t>Speech Therapy - September</t>
  </si>
  <si>
    <t>Special Ed- Individual Therapy</t>
  </si>
  <si>
    <t>Genetec Upgrade -Camera &amp; Client</t>
  </si>
  <si>
    <t>Access Control Second Addition</t>
  </si>
  <si>
    <t>Additional Doors Bennett &amp; Hacker</t>
  </si>
  <si>
    <t>Hacker Tree Removal</t>
  </si>
  <si>
    <t>East Tree Removal</t>
  </si>
  <si>
    <t xml:space="preserve">Medicaid Payment </t>
  </si>
  <si>
    <t>Go-Box - Enrolling Chromebooks</t>
  </si>
  <si>
    <t>ISBA Annual Conference</t>
  </si>
  <si>
    <t>Medicaid Administration Fee</t>
  </si>
  <si>
    <t>Migrant Director Meeting Travel</t>
  </si>
  <si>
    <t>Special Ed - Therapy</t>
  </si>
  <si>
    <t>Professional Services</t>
  </si>
  <si>
    <t>Hacker Library Repair</t>
  </si>
  <si>
    <t>Basic Training Advisor Registration</t>
  </si>
  <si>
    <t>Door Bell Signs</t>
  </si>
  <si>
    <t>Annual Fire Alarm Inspection</t>
  </si>
  <si>
    <t>Tuition Payment Reimbursement</t>
  </si>
  <si>
    <t>Charter Bus to Pocatello for Football</t>
  </si>
  <si>
    <t>Equipment Repair-2000 Ranger</t>
  </si>
  <si>
    <t>OETC Renewal</t>
  </si>
  <si>
    <t>Office and Teacher Supplies</t>
  </si>
  <si>
    <t>Copy Paper- Stephensen</t>
  </si>
  <si>
    <t xml:space="preserve">Office Supplies </t>
  </si>
  <si>
    <t>Copy Paper-Stephensen</t>
  </si>
  <si>
    <t>Repair Locks on Rollup Doors</t>
  </si>
  <si>
    <t>Kinder and 1st Grade Supplies</t>
  </si>
  <si>
    <t xml:space="preserve">East Scholastic News &amp; Science </t>
  </si>
  <si>
    <t>Virco 9000 Series Chairs</t>
  </si>
  <si>
    <t>Annual Fire Sprinkler Inspection</t>
  </si>
  <si>
    <t>Replaced Corroded Sprinkler Pipe</t>
  </si>
  <si>
    <t>College Board Counselor Workshop</t>
  </si>
  <si>
    <t>Office Supply Reimbursement</t>
  </si>
  <si>
    <t>1st Grade Supplies</t>
  </si>
  <si>
    <t>Teacher Supplies</t>
  </si>
  <si>
    <t>Broken Chromebook Screen MHJH</t>
  </si>
  <si>
    <t>Maintenance Water-ACCT:</t>
  </si>
  <si>
    <t>1 Projector and Mount</t>
  </si>
  <si>
    <t>Reimburse West for Supplies</t>
  </si>
  <si>
    <t>September Sales Tax</t>
  </si>
  <si>
    <t xml:space="preserve">Alarm Installation </t>
  </si>
  <si>
    <t>IT Travel All Buildings</t>
  </si>
  <si>
    <t>Credit Card Expenses AVID, Title I</t>
  </si>
  <si>
    <t>Skyward Conference Travel</t>
  </si>
  <si>
    <t>Travel 09/03/18-09/28/18</t>
  </si>
  <si>
    <t>Journeys Teaching Resources</t>
  </si>
  <si>
    <t>Book Order</t>
  </si>
  <si>
    <t>Earth Science Books</t>
  </si>
  <si>
    <t>Refund on Books</t>
  </si>
  <si>
    <t>Special Ed Credit Card Supplies</t>
  </si>
  <si>
    <t>Technology Credit Card Expenses</t>
  </si>
  <si>
    <t>National Honor Society MHHS</t>
  </si>
  <si>
    <t>MHHS Sophomore Hall Door Repair</t>
  </si>
  <si>
    <t>Special Ed Travel</t>
  </si>
  <si>
    <t>Explore learning Reflex-East</t>
  </si>
  <si>
    <t>2018 IBEA Conference Registration</t>
  </si>
  <si>
    <t>Food Service Repairs Stephensen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</si>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</sst>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/>
    <xf numFmtId="0" fontId="2" fillId="0" borderId="0" xfId="0" applyFont="1"/>
    <xf numFmtId="16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43" fontId="2" fillId="0" borderId="1" xfId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43" fontId="2" fillId="0" borderId="6" xfId="1" applyFont="1" applyBorder="1"/>
    <xf numFmtId="17" fontId="2" fillId="0" borderId="0" xfId="0" applyNumberFormat="1" applyFont="1"/>
    <xf numFmtId="16" fontId="2" fillId="0" borderId="0" xfId="0" applyNumberFormat="1" applyFont="1"/>
    <xf numFmtId="43" fontId="2" fillId="0" borderId="0" xfId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8" xfId="1" applyFont="1" applyBorder="1"/>
    <xf numFmtId="43" fontId="2" fillId="0" borderId="8" xfId="1" applyFont="1" applyBorder="1" applyAlignment="1">
      <alignment horizontal="center"/>
    </xf>
    <xf numFmtId="43" fontId="2" fillId="0" borderId="0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/>
    <xf numFmtId="43" fontId="2" fillId="0" borderId="8" xfId="1" applyFont="1" applyBorder="1" applyAlignment="1"/>
    <xf numFmtId="14" fontId="2" fillId="0" borderId="6" xfId="0" applyNumberFormat="1" applyFont="1" applyBorder="1" applyAlignment="1">
      <alignment horizontal="center"/>
    </xf>
    <xf numFmtId="43" fontId="2" fillId="0" borderId="9" xfId="1" applyFont="1" applyBorder="1" applyAlignment="1"/>
    <xf numFmtId="43" fontId="2" fillId="0" borderId="8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6"/>
  <sheetViews>
    <sheetView tabSelected="1" zoomScale="120" zoomScaleNormal="120" workbookViewId="0">
      <selection activeCell="K12" sqref="K12"/>
    </sheetView>
  </sheetViews>
  <sheetFormatPr defaultColWidth="9.125" defaultRowHeight="11.55" x14ac:dyDescent="0.2"/>
  <cols>
    <col min="1" max="1" width="4.75" style="4" bestFit="1" customWidth="1"/>
    <col min="2" max="2" width="8.375" style="13" customWidth="1"/>
    <col min="3" max="3" width="9" style="4" customWidth="1"/>
    <col min="4" max="4" width="28.875" style="5" customWidth="1"/>
    <col min="5" max="5" width="18.25" style="14" customWidth="1"/>
    <col min="6" max="6" width="4.375" style="4" bestFit="1" customWidth="1"/>
    <col min="7" max="7" width="11.125" style="6" customWidth="1"/>
    <col min="8" max="8" width="25.125" style="5" customWidth="1"/>
    <col min="9" max="9" width="11.625" style="6" customWidth="1"/>
    <col min="10" max="10" width="11.625" style="5" bestFit="1" customWidth="1"/>
    <col min="11" max="16384" width="9.125" style="5"/>
  </cols>
  <sheetData>
    <row r="1" spans="1:12" ht="14.95" customHeight="1" x14ac:dyDescent="0.2">
      <c r="A1" s="38" t="s">
        <v>83</v>
      </c>
      <c r="B1" s="39"/>
      <c r="C1" s="39"/>
      <c r="D1" s="39"/>
      <c r="E1" s="39"/>
      <c r="F1" s="39"/>
      <c r="G1" s="39"/>
      <c r="H1" s="39"/>
      <c r="I1" s="40"/>
    </row>
    <row r="2" spans="1:12" ht="14.95" customHeight="1" x14ac:dyDescent="0.2">
      <c r="A2" s="41" t="s">
        <v>84</v>
      </c>
      <c r="B2" s="42"/>
      <c r="C2" s="42"/>
      <c r="D2" s="42"/>
      <c r="E2" s="42"/>
      <c r="F2" s="42"/>
      <c r="G2" s="42"/>
      <c r="H2" s="42"/>
      <c r="I2" s="43"/>
    </row>
    <row r="3" spans="1:12" ht="14.95" customHeight="1" x14ac:dyDescent="0.2">
      <c r="A3" s="44">
        <v>43374</v>
      </c>
      <c r="B3" s="45"/>
      <c r="C3" s="45"/>
      <c r="D3" s="45"/>
      <c r="E3" s="45"/>
      <c r="F3" s="45"/>
      <c r="G3" s="45"/>
      <c r="H3" s="45"/>
      <c r="I3" s="46"/>
    </row>
    <row r="4" spans="1:12" x14ac:dyDescent="0.2">
      <c r="A4" s="41"/>
      <c r="B4" s="42"/>
      <c r="C4" s="42"/>
      <c r="D4" s="42"/>
      <c r="E4" s="42"/>
      <c r="F4" s="42"/>
      <c r="G4" s="42"/>
      <c r="H4" s="42"/>
      <c r="I4" s="43"/>
    </row>
    <row r="5" spans="1:12" ht="11.25" customHeight="1" x14ac:dyDescent="0.2">
      <c r="A5" s="9" t="s">
        <v>158</v>
      </c>
      <c r="B5" s="12" t="s">
        <v>157</v>
      </c>
      <c r="C5" s="10" t="s">
        <v>156</v>
      </c>
      <c r="D5" s="10" t="s">
        <v>155</v>
      </c>
      <c r="E5" s="10" t="s">
        <v>154</v>
      </c>
      <c r="F5" s="10" t="s">
        <v>153</v>
      </c>
      <c r="G5" s="11" t="s">
        <v>152</v>
      </c>
      <c r="H5" s="10" t="s">
        <v>151</v>
      </c>
      <c r="I5" s="30" t="s">
        <v>503</v>
      </c>
    </row>
    <row r="6" spans="1:12" ht="11.25" customHeight="1" x14ac:dyDescent="0.2">
      <c r="A6" s="27">
        <v>1</v>
      </c>
      <c r="B6" s="32">
        <v>43383</v>
      </c>
      <c r="C6" s="28" t="s">
        <v>769</v>
      </c>
      <c r="D6" s="15" t="s">
        <v>51</v>
      </c>
      <c r="E6" s="15" t="s">
        <v>14</v>
      </c>
      <c r="F6" s="28" t="s">
        <v>11</v>
      </c>
      <c r="G6" s="16">
        <v>658.5</v>
      </c>
      <c r="H6" s="15" t="s">
        <v>751</v>
      </c>
      <c r="I6" s="34">
        <f>G6</f>
        <v>658.5</v>
      </c>
      <c r="J6" s="7"/>
    </row>
    <row r="7" spans="1:12" ht="11.25" customHeight="1" x14ac:dyDescent="0.2">
      <c r="A7" s="27">
        <v>2</v>
      </c>
      <c r="B7" s="32">
        <v>43383</v>
      </c>
      <c r="C7" s="28">
        <v>75334</v>
      </c>
      <c r="D7" s="15" t="s">
        <v>534</v>
      </c>
      <c r="E7" s="15" t="s">
        <v>118</v>
      </c>
      <c r="F7" s="28" t="s">
        <v>49</v>
      </c>
      <c r="G7" s="16">
        <v>69.25</v>
      </c>
      <c r="H7" s="15" t="s">
        <v>124</v>
      </c>
      <c r="I7" s="37"/>
      <c r="J7" s="7"/>
      <c r="L7" s="14"/>
    </row>
    <row r="8" spans="1:12" ht="11.25" customHeight="1" x14ac:dyDescent="0.2">
      <c r="A8" s="27">
        <v>3</v>
      </c>
      <c r="B8" s="32">
        <v>43383</v>
      </c>
      <c r="C8" s="28">
        <v>75334</v>
      </c>
      <c r="D8" s="15" t="s">
        <v>534</v>
      </c>
      <c r="E8" s="15" t="s">
        <v>118</v>
      </c>
      <c r="F8" s="28" t="s">
        <v>49</v>
      </c>
      <c r="G8" s="16">
        <v>227.4</v>
      </c>
      <c r="H8" s="15" t="s">
        <v>124</v>
      </c>
      <c r="I8" s="37"/>
      <c r="J8" s="7"/>
    </row>
    <row r="9" spans="1:12" ht="11.25" customHeight="1" x14ac:dyDescent="0.2">
      <c r="A9" s="27">
        <v>4</v>
      </c>
      <c r="B9" s="32">
        <v>43383</v>
      </c>
      <c r="C9" s="28">
        <v>75334</v>
      </c>
      <c r="D9" s="15" t="s">
        <v>534</v>
      </c>
      <c r="E9" s="15" t="s">
        <v>118</v>
      </c>
      <c r="F9" s="28" t="s">
        <v>49</v>
      </c>
      <c r="G9" s="16">
        <v>111.09</v>
      </c>
      <c r="H9" s="15" t="s">
        <v>124</v>
      </c>
      <c r="I9" s="34">
        <f>SUM(G7:G9)</f>
        <v>407.74</v>
      </c>
      <c r="J9" s="7"/>
    </row>
    <row r="10" spans="1:12" ht="11.25" customHeight="1" x14ac:dyDescent="0.2">
      <c r="A10" s="27">
        <v>5</v>
      </c>
      <c r="B10" s="32">
        <v>43383</v>
      </c>
      <c r="C10" s="28">
        <v>75335</v>
      </c>
      <c r="D10" s="15" t="s">
        <v>107</v>
      </c>
      <c r="E10" s="15" t="s">
        <v>108</v>
      </c>
      <c r="F10" s="28" t="s">
        <v>109</v>
      </c>
      <c r="G10" s="16">
        <v>361.66</v>
      </c>
      <c r="H10" s="15" t="s">
        <v>535</v>
      </c>
      <c r="I10" s="37"/>
      <c r="J10" s="7"/>
    </row>
    <row r="11" spans="1:12" ht="11.25" customHeight="1" x14ac:dyDescent="0.2">
      <c r="A11" s="27">
        <v>6</v>
      </c>
      <c r="B11" s="32">
        <v>43383</v>
      </c>
      <c r="C11" s="28">
        <v>75335</v>
      </c>
      <c r="D11" s="15" t="s">
        <v>107</v>
      </c>
      <c r="E11" s="15" t="s">
        <v>108</v>
      </c>
      <c r="F11" s="28" t="s">
        <v>109</v>
      </c>
      <c r="G11" s="16">
        <v>495</v>
      </c>
      <c r="H11" s="15" t="s">
        <v>701</v>
      </c>
      <c r="I11" s="37"/>
      <c r="J11" s="7"/>
    </row>
    <row r="12" spans="1:12" ht="11.25" customHeight="1" x14ac:dyDescent="0.2">
      <c r="A12" s="27">
        <v>7</v>
      </c>
      <c r="B12" s="32">
        <v>43383</v>
      </c>
      <c r="C12" s="28">
        <v>75335</v>
      </c>
      <c r="D12" s="15" t="s">
        <v>107</v>
      </c>
      <c r="E12" s="15" t="s">
        <v>108</v>
      </c>
      <c r="F12" s="28" t="s">
        <v>109</v>
      </c>
      <c r="G12" s="16">
        <v>3739</v>
      </c>
      <c r="H12" s="15" t="s">
        <v>702</v>
      </c>
      <c r="I12" s="37"/>
      <c r="J12" s="7"/>
    </row>
    <row r="13" spans="1:12" ht="11.25" customHeight="1" x14ac:dyDescent="0.2">
      <c r="A13" s="27">
        <v>8</v>
      </c>
      <c r="B13" s="32">
        <v>43383</v>
      </c>
      <c r="C13" s="28">
        <v>75335</v>
      </c>
      <c r="D13" s="15" t="s">
        <v>107</v>
      </c>
      <c r="E13" s="15" t="s">
        <v>108</v>
      </c>
      <c r="F13" s="28" t="s">
        <v>109</v>
      </c>
      <c r="G13" s="16">
        <v>165</v>
      </c>
      <c r="H13" s="15" t="s">
        <v>536</v>
      </c>
      <c r="I13" s="37"/>
      <c r="J13" s="7"/>
    </row>
    <row r="14" spans="1:12" ht="11.25" customHeight="1" x14ac:dyDescent="0.2">
      <c r="A14" s="27">
        <v>9</v>
      </c>
      <c r="B14" s="32">
        <v>43383</v>
      </c>
      <c r="C14" s="28">
        <v>75335</v>
      </c>
      <c r="D14" s="15" t="s">
        <v>107</v>
      </c>
      <c r="E14" s="15" t="s">
        <v>108</v>
      </c>
      <c r="F14" s="28" t="s">
        <v>109</v>
      </c>
      <c r="G14" s="16">
        <v>247.5</v>
      </c>
      <c r="H14" s="15" t="s">
        <v>703</v>
      </c>
      <c r="I14" s="37"/>
      <c r="J14" s="7"/>
    </row>
    <row r="15" spans="1:12" ht="11.25" customHeight="1" x14ac:dyDescent="0.2">
      <c r="A15" s="27">
        <v>10</v>
      </c>
      <c r="B15" s="32">
        <v>43383</v>
      </c>
      <c r="C15" s="28">
        <v>75335</v>
      </c>
      <c r="D15" s="15" t="s">
        <v>107</v>
      </c>
      <c r="E15" s="15" t="s">
        <v>108</v>
      </c>
      <c r="F15" s="28" t="s">
        <v>109</v>
      </c>
      <c r="G15" s="16">
        <v>5174.3999999999996</v>
      </c>
      <c r="H15" s="15" t="s">
        <v>537</v>
      </c>
      <c r="I15" s="37"/>
      <c r="J15" s="7"/>
    </row>
    <row r="16" spans="1:12" ht="11.25" customHeight="1" x14ac:dyDescent="0.2">
      <c r="A16" s="27">
        <v>11</v>
      </c>
      <c r="B16" s="32">
        <v>43383</v>
      </c>
      <c r="C16" s="28">
        <v>75335</v>
      </c>
      <c r="D16" s="15" t="s">
        <v>107</v>
      </c>
      <c r="E16" s="15" t="s">
        <v>108</v>
      </c>
      <c r="F16" s="28" t="s">
        <v>109</v>
      </c>
      <c r="G16" s="16">
        <v>330</v>
      </c>
      <c r="H16" s="15" t="s">
        <v>704</v>
      </c>
      <c r="I16" s="37"/>
      <c r="J16" s="7"/>
    </row>
    <row r="17" spans="1:10" ht="11.25" customHeight="1" x14ac:dyDescent="0.2">
      <c r="A17" s="27">
        <v>12</v>
      </c>
      <c r="B17" s="32">
        <v>43383</v>
      </c>
      <c r="C17" s="28">
        <v>75335</v>
      </c>
      <c r="D17" s="15" t="s">
        <v>107</v>
      </c>
      <c r="E17" s="15" t="s">
        <v>108</v>
      </c>
      <c r="F17" s="28" t="s">
        <v>109</v>
      </c>
      <c r="G17" s="16">
        <v>82.5</v>
      </c>
      <c r="H17" s="15" t="s">
        <v>705</v>
      </c>
      <c r="I17" s="37"/>
      <c r="J17" s="7"/>
    </row>
    <row r="18" spans="1:10" ht="11.25" customHeight="1" x14ac:dyDescent="0.2">
      <c r="A18" s="27">
        <v>13</v>
      </c>
      <c r="B18" s="32">
        <v>43383</v>
      </c>
      <c r="C18" s="28">
        <v>75335</v>
      </c>
      <c r="D18" s="15" t="s">
        <v>107</v>
      </c>
      <c r="E18" s="15" t="s">
        <v>108</v>
      </c>
      <c r="F18" s="28" t="s">
        <v>109</v>
      </c>
      <c r="G18" s="16">
        <v>6153</v>
      </c>
      <c r="H18" s="15" t="s">
        <v>538</v>
      </c>
      <c r="I18" s="34">
        <f>SUM(G10:G18)</f>
        <v>16748.059999999998</v>
      </c>
      <c r="J18" s="7"/>
    </row>
    <row r="19" spans="1:10" ht="11.25" customHeight="1" x14ac:dyDescent="0.2">
      <c r="A19" s="27">
        <v>14</v>
      </c>
      <c r="B19" s="32">
        <v>43383</v>
      </c>
      <c r="C19" s="28">
        <v>75336</v>
      </c>
      <c r="D19" s="15" t="s">
        <v>539</v>
      </c>
      <c r="E19" s="15" t="s">
        <v>540</v>
      </c>
      <c r="F19" s="28" t="s">
        <v>541</v>
      </c>
      <c r="G19" s="16">
        <v>155</v>
      </c>
      <c r="H19" s="15" t="s">
        <v>706</v>
      </c>
      <c r="I19" s="34">
        <f>G19</f>
        <v>155</v>
      </c>
      <c r="J19" s="7"/>
    </row>
    <row r="20" spans="1:10" ht="11.25" customHeight="1" x14ac:dyDescent="0.2">
      <c r="A20" s="27">
        <v>15</v>
      </c>
      <c r="B20" s="32">
        <v>43383</v>
      </c>
      <c r="C20" s="28">
        <v>75337</v>
      </c>
      <c r="D20" s="15" t="s">
        <v>542</v>
      </c>
      <c r="E20" s="15" t="s">
        <v>10</v>
      </c>
      <c r="F20" s="28" t="s">
        <v>11</v>
      </c>
      <c r="G20" s="16">
        <v>270</v>
      </c>
      <c r="H20" s="15" t="s">
        <v>764</v>
      </c>
      <c r="I20" s="29"/>
      <c r="J20" s="7"/>
    </row>
    <row r="21" spans="1:10" ht="11.25" customHeight="1" x14ac:dyDescent="0.2">
      <c r="A21" s="27">
        <v>16</v>
      </c>
      <c r="B21" s="32">
        <v>43383</v>
      </c>
      <c r="C21" s="28">
        <v>75337</v>
      </c>
      <c r="D21" s="15" t="s">
        <v>542</v>
      </c>
      <c r="E21" s="15" t="s">
        <v>10</v>
      </c>
      <c r="F21" s="28" t="s">
        <v>11</v>
      </c>
      <c r="G21" s="16">
        <v>347</v>
      </c>
      <c r="H21" s="15" t="s">
        <v>302</v>
      </c>
      <c r="I21" s="29">
        <f>SUM(G20:G21)</f>
        <v>617</v>
      </c>
      <c r="J21" s="7"/>
    </row>
    <row r="22" spans="1:10" ht="11.25" customHeight="1" x14ac:dyDescent="0.2">
      <c r="A22" s="27">
        <v>17</v>
      </c>
      <c r="B22" s="32">
        <v>43383</v>
      </c>
      <c r="C22" s="28">
        <v>75338</v>
      </c>
      <c r="D22" s="15" t="s">
        <v>508</v>
      </c>
      <c r="E22" s="15" t="s">
        <v>10</v>
      </c>
      <c r="F22" s="28" t="s">
        <v>11</v>
      </c>
      <c r="G22" s="16">
        <v>1120</v>
      </c>
      <c r="H22" s="15" t="s">
        <v>707</v>
      </c>
      <c r="I22" s="34">
        <f>G22</f>
        <v>1120</v>
      </c>
      <c r="J22" s="7"/>
    </row>
    <row r="23" spans="1:10" ht="11.25" customHeight="1" x14ac:dyDescent="0.2">
      <c r="A23" s="27">
        <v>18</v>
      </c>
      <c r="B23" s="32">
        <v>43383</v>
      </c>
      <c r="C23" s="28">
        <v>75339</v>
      </c>
      <c r="D23" s="15" t="s">
        <v>504</v>
      </c>
      <c r="E23" s="15" t="s">
        <v>14</v>
      </c>
      <c r="F23" s="28" t="s">
        <v>11</v>
      </c>
      <c r="G23" s="16">
        <v>177</v>
      </c>
      <c r="H23" s="15" t="s">
        <v>543</v>
      </c>
      <c r="I23" s="29"/>
      <c r="J23" s="7"/>
    </row>
    <row r="24" spans="1:10" ht="11.25" customHeight="1" x14ac:dyDescent="0.2">
      <c r="A24" s="27">
        <v>19</v>
      </c>
      <c r="B24" s="32">
        <v>43383</v>
      </c>
      <c r="C24" s="28">
        <v>75339</v>
      </c>
      <c r="D24" s="15" t="s">
        <v>504</v>
      </c>
      <c r="E24" s="15" t="s">
        <v>14</v>
      </c>
      <c r="F24" s="28" t="s">
        <v>11</v>
      </c>
      <c r="G24" s="16">
        <v>418</v>
      </c>
      <c r="H24" s="15" t="s">
        <v>708</v>
      </c>
      <c r="I24" s="29">
        <f>SUM(G23:G24)</f>
        <v>595</v>
      </c>
      <c r="J24" s="7"/>
    </row>
    <row r="25" spans="1:10" ht="11.25" customHeight="1" x14ac:dyDescent="0.2">
      <c r="A25" s="27">
        <v>20</v>
      </c>
      <c r="B25" s="32">
        <v>43383</v>
      </c>
      <c r="C25" s="28">
        <v>75340</v>
      </c>
      <c r="D25" s="15" t="s">
        <v>195</v>
      </c>
      <c r="E25" s="15" t="s">
        <v>21</v>
      </c>
      <c r="F25" s="28" t="s">
        <v>22</v>
      </c>
      <c r="G25" s="16">
        <v>65.52</v>
      </c>
      <c r="H25" s="15" t="s">
        <v>544</v>
      </c>
      <c r="I25" s="37"/>
      <c r="J25" s="7"/>
    </row>
    <row r="26" spans="1:10" ht="11.25" customHeight="1" x14ac:dyDescent="0.2">
      <c r="A26" s="27">
        <v>21</v>
      </c>
      <c r="B26" s="32">
        <v>43383</v>
      </c>
      <c r="C26" s="28">
        <v>75340</v>
      </c>
      <c r="D26" s="15" t="s">
        <v>195</v>
      </c>
      <c r="E26" s="15" t="s">
        <v>21</v>
      </c>
      <c r="F26" s="28" t="s">
        <v>22</v>
      </c>
      <c r="G26" s="16">
        <v>25.2</v>
      </c>
      <c r="H26" s="15" t="s">
        <v>544</v>
      </c>
      <c r="I26" s="37"/>
      <c r="J26" s="7"/>
    </row>
    <row r="27" spans="1:10" ht="11.25" customHeight="1" x14ac:dyDescent="0.2">
      <c r="A27" s="27">
        <v>22</v>
      </c>
      <c r="B27" s="32">
        <v>43383</v>
      </c>
      <c r="C27" s="28">
        <v>75340</v>
      </c>
      <c r="D27" s="15" t="s">
        <v>195</v>
      </c>
      <c r="E27" s="15" t="s">
        <v>21</v>
      </c>
      <c r="F27" s="28" t="s">
        <v>22</v>
      </c>
      <c r="G27" s="16">
        <v>666.37</v>
      </c>
      <c r="H27" s="15" t="s">
        <v>544</v>
      </c>
      <c r="I27" s="37"/>
      <c r="J27" s="7"/>
    </row>
    <row r="28" spans="1:10" ht="11.25" customHeight="1" x14ac:dyDescent="0.2">
      <c r="A28" s="27">
        <v>23</v>
      </c>
      <c r="B28" s="32">
        <v>43383</v>
      </c>
      <c r="C28" s="28">
        <v>75340</v>
      </c>
      <c r="D28" s="15" t="s">
        <v>195</v>
      </c>
      <c r="E28" s="15" t="s">
        <v>21</v>
      </c>
      <c r="F28" s="28" t="s">
        <v>22</v>
      </c>
      <c r="G28" s="16">
        <v>271.98</v>
      </c>
      <c r="H28" s="15" t="s">
        <v>544</v>
      </c>
      <c r="I28" s="37"/>
      <c r="J28" s="7"/>
    </row>
    <row r="29" spans="1:10" ht="11.25" customHeight="1" x14ac:dyDescent="0.2">
      <c r="A29" s="27">
        <v>24</v>
      </c>
      <c r="B29" s="32">
        <v>43383</v>
      </c>
      <c r="C29" s="28">
        <v>75340</v>
      </c>
      <c r="D29" s="15" t="s">
        <v>195</v>
      </c>
      <c r="E29" s="15" t="s">
        <v>21</v>
      </c>
      <c r="F29" s="28" t="s">
        <v>22</v>
      </c>
      <c r="G29" s="16">
        <v>129</v>
      </c>
      <c r="H29" s="15" t="s">
        <v>544</v>
      </c>
      <c r="I29" s="29">
        <f>SUM(G25:G29)</f>
        <v>1158.0700000000002</v>
      </c>
      <c r="J29" s="7"/>
    </row>
    <row r="30" spans="1:10" ht="11.25" customHeight="1" x14ac:dyDescent="0.2">
      <c r="A30" s="27">
        <v>25</v>
      </c>
      <c r="B30" s="32">
        <v>43383</v>
      </c>
      <c r="C30" s="28">
        <v>75341</v>
      </c>
      <c r="D30" s="15" t="s">
        <v>545</v>
      </c>
      <c r="E30" s="15" t="s">
        <v>546</v>
      </c>
      <c r="F30" s="28" t="s">
        <v>64</v>
      </c>
      <c r="G30" s="16">
        <v>5271.75</v>
      </c>
      <c r="H30" s="15" t="s">
        <v>709</v>
      </c>
      <c r="I30" s="34">
        <f>G30</f>
        <v>5271.75</v>
      </c>
      <c r="J30" s="7"/>
    </row>
    <row r="31" spans="1:10" ht="11.25" customHeight="1" x14ac:dyDescent="0.2">
      <c r="A31" s="27">
        <v>26</v>
      </c>
      <c r="B31" s="32">
        <v>43383</v>
      </c>
      <c r="C31" s="28">
        <v>75342</v>
      </c>
      <c r="D31" s="15" t="s">
        <v>380</v>
      </c>
      <c r="E31" s="15" t="s">
        <v>14</v>
      </c>
      <c r="F31" s="28" t="s">
        <v>11</v>
      </c>
      <c r="G31" s="16">
        <v>74637.5</v>
      </c>
      <c r="H31" s="15" t="s">
        <v>466</v>
      </c>
      <c r="I31" s="34">
        <f>G31</f>
        <v>74637.5</v>
      </c>
      <c r="J31" s="7"/>
    </row>
    <row r="32" spans="1:10" ht="11.25" customHeight="1" x14ac:dyDescent="0.2">
      <c r="A32" s="27">
        <v>27</v>
      </c>
      <c r="B32" s="32">
        <v>43383</v>
      </c>
      <c r="C32" s="28">
        <v>75343</v>
      </c>
      <c r="D32" s="15" t="s">
        <v>24</v>
      </c>
      <c r="E32" s="15" t="s">
        <v>25</v>
      </c>
      <c r="F32" s="28" t="s">
        <v>11</v>
      </c>
      <c r="G32" s="16">
        <v>600</v>
      </c>
      <c r="H32" s="15" t="s">
        <v>547</v>
      </c>
      <c r="I32" s="34">
        <f>G32</f>
        <v>600</v>
      </c>
      <c r="J32" s="7"/>
    </row>
    <row r="33" spans="1:10" ht="11.25" customHeight="1" x14ac:dyDescent="0.2">
      <c r="A33" s="27">
        <v>28</v>
      </c>
      <c r="B33" s="32">
        <v>43383</v>
      </c>
      <c r="C33" s="28">
        <v>75344</v>
      </c>
      <c r="D33" s="15" t="s">
        <v>110</v>
      </c>
      <c r="E33" s="15" t="s">
        <v>111</v>
      </c>
      <c r="F33" s="28" t="s">
        <v>112</v>
      </c>
      <c r="G33" s="16">
        <v>4910.8900000000003</v>
      </c>
      <c r="H33" s="15" t="s">
        <v>124</v>
      </c>
      <c r="I33" s="29"/>
      <c r="J33" s="7"/>
    </row>
    <row r="34" spans="1:10" ht="11.25" customHeight="1" x14ac:dyDescent="0.2">
      <c r="A34" s="27">
        <v>29</v>
      </c>
      <c r="B34" s="32">
        <v>43383</v>
      </c>
      <c r="C34" s="28">
        <v>75344</v>
      </c>
      <c r="D34" s="15" t="s">
        <v>110</v>
      </c>
      <c r="E34" s="15" t="s">
        <v>111</v>
      </c>
      <c r="F34" s="28" t="s">
        <v>112</v>
      </c>
      <c r="G34" s="16">
        <v>9.6999999999999993</v>
      </c>
      <c r="H34" s="15" t="s">
        <v>113</v>
      </c>
      <c r="I34" s="34">
        <f>SUM(G33:G34)</f>
        <v>4920.59</v>
      </c>
      <c r="J34" s="7"/>
    </row>
    <row r="35" spans="1:10" ht="11.25" customHeight="1" x14ac:dyDescent="0.2">
      <c r="A35" s="27">
        <v>30</v>
      </c>
      <c r="B35" s="32">
        <v>43383</v>
      </c>
      <c r="C35" s="28">
        <v>75345</v>
      </c>
      <c r="D35" s="15" t="s">
        <v>453</v>
      </c>
      <c r="E35" s="15" t="s">
        <v>10</v>
      </c>
      <c r="F35" s="28" t="s">
        <v>11</v>
      </c>
      <c r="G35" s="16">
        <v>23254</v>
      </c>
      <c r="H35" s="15" t="s">
        <v>548</v>
      </c>
      <c r="I35" s="34">
        <f>G35</f>
        <v>23254</v>
      </c>
      <c r="J35" s="7"/>
    </row>
    <row r="36" spans="1:10" ht="11.25" customHeight="1" x14ac:dyDescent="0.2">
      <c r="A36" s="27">
        <v>31</v>
      </c>
      <c r="B36" s="32">
        <v>43383</v>
      </c>
      <c r="C36" s="28">
        <v>75346</v>
      </c>
      <c r="D36" s="15" t="s">
        <v>139</v>
      </c>
      <c r="E36" s="15" t="s">
        <v>19</v>
      </c>
      <c r="F36" s="28" t="s">
        <v>11</v>
      </c>
      <c r="G36" s="16">
        <v>150674.1</v>
      </c>
      <c r="H36" s="15" t="s">
        <v>520</v>
      </c>
      <c r="I36" s="34">
        <f>G36</f>
        <v>150674.1</v>
      </c>
      <c r="J36" s="7"/>
    </row>
    <row r="37" spans="1:10" ht="11.25" customHeight="1" x14ac:dyDescent="0.2">
      <c r="A37" s="27">
        <v>32</v>
      </c>
      <c r="B37" s="32">
        <v>43383</v>
      </c>
      <c r="C37" s="28">
        <v>75347</v>
      </c>
      <c r="D37" s="15" t="s">
        <v>220</v>
      </c>
      <c r="E37" s="15" t="s">
        <v>221</v>
      </c>
      <c r="F37" s="28" t="s">
        <v>222</v>
      </c>
      <c r="G37" s="16">
        <v>567.6</v>
      </c>
      <c r="H37" s="15" t="s">
        <v>677</v>
      </c>
      <c r="I37" s="37"/>
      <c r="J37" s="7"/>
    </row>
    <row r="38" spans="1:10" ht="11.25" customHeight="1" x14ac:dyDescent="0.2">
      <c r="A38" s="27">
        <v>33</v>
      </c>
      <c r="B38" s="32">
        <v>43383</v>
      </c>
      <c r="C38" s="28">
        <v>75347</v>
      </c>
      <c r="D38" s="15" t="s">
        <v>220</v>
      </c>
      <c r="E38" s="15" t="s">
        <v>221</v>
      </c>
      <c r="F38" s="28" t="s">
        <v>222</v>
      </c>
      <c r="G38" s="16">
        <v>141.94999999999999</v>
      </c>
      <c r="H38" s="15" t="s">
        <v>677</v>
      </c>
      <c r="I38" s="37"/>
      <c r="J38" s="7"/>
    </row>
    <row r="39" spans="1:10" ht="11.25" customHeight="1" x14ac:dyDescent="0.2">
      <c r="A39" s="27">
        <v>34</v>
      </c>
      <c r="B39" s="32">
        <v>43383</v>
      </c>
      <c r="C39" s="28">
        <v>75347</v>
      </c>
      <c r="D39" s="15" t="s">
        <v>220</v>
      </c>
      <c r="E39" s="15" t="s">
        <v>221</v>
      </c>
      <c r="F39" s="28" t="s">
        <v>222</v>
      </c>
      <c r="G39" s="16">
        <v>491.87</v>
      </c>
      <c r="H39" s="15" t="s">
        <v>677</v>
      </c>
      <c r="I39" s="37"/>
      <c r="J39" s="7"/>
    </row>
    <row r="40" spans="1:10" ht="11.25" customHeight="1" x14ac:dyDescent="0.2">
      <c r="A40" s="27">
        <v>35</v>
      </c>
      <c r="B40" s="32">
        <v>43383</v>
      </c>
      <c r="C40" s="28">
        <v>75347</v>
      </c>
      <c r="D40" s="15" t="s">
        <v>220</v>
      </c>
      <c r="E40" s="15" t="s">
        <v>221</v>
      </c>
      <c r="F40" s="28" t="s">
        <v>222</v>
      </c>
      <c r="G40" s="16">
        <v>90.75</v>
      </c>
      <c r="H40" s="15" t="s">
        <v>677</v>
      </c>
      <c r="I40" s="34">
        <f>SUM(G37:G40)</f>
        <v>1292.17</v>
      </c>
      <c r="J40" s="7"/>
    </row>
    <row r="41" spans="1:10" ht="11.25" customHeight="1" x14ac:dyDescent="0.2">
      <c r="A41" s="27">
        <v>36</v>
      </c>
      <c r="B41" s="32">
        <v>43383</v>
      </c>
      <c r="C41" s="28">
        <v>75348</v>
      </c>
      <c r="D41" s="15" t="s">
        <v>122</v>
      </c>
      <c r="E41" s="15" t="s">
        <v>10</v>
      </c>
      <c r="F41" s="28" t="s">
        <v>11</v>
      </c>
      <c r="G41" s="16">
        <v>202.94</v>
      </c>
      <c r="H41" s="15" t="s">
        <v>510</v>
      </c>
      <c r="I41" s="37"/>
      <c r="J41" s="7"/>
    </row>
    <row r="42" spans="1:10" ht="11.25" customHeight="1" x14ac:dyDescent="0.2">
      <c r="A42" s="27">
        <v>37</v>
      </c>
      <c r="B42" s="32">
        <v>43383</v>
      </c>
      <c r="C42" s="28">
        <v>75348</v>
      </c>
      <c r="D42" s="15" t="s">
        <v>122</v>
      </c>
      <c r="E42" s="15" t="s">
        <v>10</v>
      </c>
      <c r="F42" s="28" t="s">
        <v>11</v>
      </c>
      <c r="G42" s="16">
        <v>942</v>
      </c>
      <c r="H42" s="15" t="s">
        <v>510</v>
      </c>
      <c r="I42" s="37"/>
      <c r="J42" s="7"/>
    </row>
    <row r="43" spans="1:10" ht="11.25" customHeight="1" x14ac:dyDescent="0.2">
      <c r="A43" s="27">
        <v>38</v>
      </c>
      <c r="B43" s="32">
        <v>43383</v>
      </c>
      <c r="C43" s="28">
        <v>75348</v>
      </c>
      <c r="D43" s="15" t="s">
        <v>122</v>
      </c>
      <c r="E43" s="15" t="s">
        <v>10</v>
      </c>
      <c r="F43" s="28" t="s">
        <v>11</v>
      </c>
      <c r="G43" s="16">
        <v>1070.95</v>
      </c>
      <c r="H43" s="15" t="s">
        <v>510</v>
      </c>
      <c r="I43" s="37"/>
      <c r="J43" s="7"/>
    </row>
    <row r="44" spans="1:10" ht="11.25" customHeight="1" x14ac:dyDescent="0.2">
      <c r="A44" s="27">
        <v>39</v>
      </c>
      <c r="B44" s="32">
        <v>43383</v>
      </c>
      <c r="C44" s="28">
        <v>75348</v>
      </c>
      <c r="D44" s="15" t="s">
        <v>122</v>
      </c>
      <c r="E44" s="15" t="s">
        <v>10</v>
      </c>
      <c r="F44" s="28" t="s">
        <v>11</v>
      </c>
      <c r="G44" s="16">
        <v>1336.94</v>
      </c>
      <c r="H44" s="15" t="s">
        <v>510</v>
      </c>
      <c r="I44" s="34">
        <f>SUM(G41:G44)</f>
        <v>3552.8300000000004</v>
      </c>
      <c r="J44" s="7"/>
    </row>
    <row r="45" spans="1:10" ht="11.25" customHeight="1" x14ac:dyDescent="0.2">
      <c r="A45" s="27">
        <v>40</v>
      </c>
      <c r="B45" s="32">
        <v>43383</v>
      </c>
      <c r="C45" s="28">
        <v>75349</v>
      </c>
      <c r="D45" s="15" t="s">
        <v>499</v>
      </c>
      <c r="E45" s="15" t="s">
        <v>19</v>
      </c>
      <c r="F45" s="28" t="s">
        <v>11</v>
      </c>
      <c r="G45" s="16">
        <v>141</v>
      </c>
      <c r="H45" s="15" t="s">
        <v>549</v>
      </c>
      <c r="I45" s="29"/>
      <c r="J45" s="7"/>
    </row>
    <row r="46" spans="1:10" ht="11.25" customHeight="1" x14ac:dyDescent="0.2">
      <c r="A46" s="27">
        <v>41</v>
      </c>
      <c r="B46" s="32">
        <v>43383</v>
      </c>
      <c r="C46" s="28">
        <v>75349</v>
      </c>
      <c r="D46" s="15" t="s">
        <v>499</v>
      </c>
      <c r="E46" s="15" t="s">
        <v>19</v>
      </c>
      <c r="F46" s="28" t="s">
        <v>11</v>
      </c>
      <c r="G46" s="16">
        <v>12923.82</v>
      </c>
      <c r="H46" s="15" t="s">
        <v>710</v>
      </c>
      <c r="I46" s="29">
        <f>SUM(G45:G46)</f>
        <v>13064.82</v>
      </c>
      <c r="J46" s="7"/>
    </row>
    <row r="47" spans="1:10" ht="11.25" customHeight="1" x14ac:dyDescent="0.2">
      <c r="A47" s="27">
        <v>42</v>
      </c>
      <c r="B47" s="32">
        <v>43383</v>
      </c>
      <c r="C47" s="28">
        <v>75350</v>
      </c>
      <c r="D47" s="15" t="s">
        <v>28</v>
      </c>
      <c r="E47" s="15" t="s">
        <v>21</v>
      </c>
      <c r="F47" s="28" t="s">
        <v>22</v>
      </c>
      <c r="G47" s="16">
        <v>1117.79</v>
      </c>
      <c r="H47" s="15" t="s">
        <v>179</v>
      </c>
      <c r="I47" s="34">
        <f>G47</f>
        <v>1117.79</v>
      </c>
      <c r="J47" s="7"/>
    </row>
    <row r="48" spans="1:10" ht="11.25" customHeight="1" x14ac:dyDescent="0.2">
      <c r="A48" s="27">
        <v>43</v>
      </c>
      <c r="B48" s="32">
        <v>43383</v>
      </c>
      <c r="C48" s="28">
        <v>75351</v>
      </c>
      <c r="D48" s="15" t="s">
        <v>502</v>
      </c>
      <c r="E48" s="15" t="s">
        <v>45</v>
      </c>
      <c r="F48" s="28" t="s">
        <v>37</v>
      </c>
      <c r="G48" s="16">
        <v>729.72</v>
      </c>
      <c r="H48" s="15" t="s">
        <v>199</v>
      </c>
      <c r="I48" s="34">
        <f>G48</f>
        <v>729.72</v>
      </c>
      <c r="J48" s="7"/>
    </row>
    <row r="49" spans="1:10" ht="11.25" customHeight="1" x14ac:dyDescent="0.2">
      <c r="A49" s="27">
        <v>44</v>
      </c>
      <c r="B49" s="32">
        <v>43383</v>
      </c>
      <c r="C49" s="28">
        <v>75352</v>
      </c>
      <c r="D49" s="15" t="s">
        <v>550</v>
      </c>
      <c r="E49" s="15" t="s">
        <v>551</v>
      </c>
      <c r="F49" s="28" t="s">
        <v>191</v>
      </c>
      <c r="G49" s="16">
        <v>190.42</v>
      </c>
      <c r="H49" s="15" t="s">
        <v>552</v>
      </c>
      <c r="I49" s="34">
        <f>G49</f>
        <v>190.42</v>
      </c>
      <c r="J49" s="7"/>
    </row>
    <row r="50" spans="1:10" ht="11.25" customHeight="1" x14ac:dyDescent="0.2">
      <c r="A50" s="27">
        <v>45</v>
      </c>
      <c r="B50" s="32">
        <v>43383</v>
      </c>
      <c r="C50" s="28">
        <v>75353</v>
      </c>
      <c r="D50" s="15" t="s">
        <v>553</v>
      </c>
      <c r="E50" s="15" t="s">
        <v>12</v>
      </c>
      <c r="F50" s="28" t="s">
        <v>13</v>
      </c>
      <c r="G50" s="16">
        <v>3186.5</v>
      </c>
      <c r="H50" s="15" t="s">
        <v>554</v>
      </c>
      <c r="I50" s="34">
        <f>G50</f>
        <v>3186.5</v>
      </c>
      <c r="J50" s="7"/>
    </row>
    <row r="51" spans="1:10" ht="11.25" customHeight="1" x14ac:dyDescent="0.2">
      <c r="A51" s="27">
        <v>46</v>
      </c>
      <c r="B51" s="32">
        <v>43383</v>
      </c>
      <c r="C51" s="28">
        <v>75354</v>
      </c>
      <c r="D51" s="15" t="s">
        <v>143</v>
      </c>
      <c r="E51" s="15" t="s">
        <v>23</v>
      </c>
      <c r="F51" s="28" t="s">
        <v>11</v>
      </c>
      <c r="G51" s="16">
        <v>20334.5</v>
      </c>
      <c r="H51" s="15" t="s">
        <v>711</v>
      </c>
      <c r="I51" s="34">
        <f>G51</f>
        <v>20334.5</v>
      </c>
      <c r="J51" s="7"/>
    </row>
    <row r="52" spans="1:10" ht="11.25" customHeight="1" x14ac:dyDescent="0.2">
      <c r="A52" s="27">
        <v>47</v>
      </c>
      <c r="B52" s="32">
        <v>43383</v>
      </c>
      <c r="C52" s="28">
        <v>75355</v>
      </c>
      <c r="D52" s="15" t="s">
        <v>181</v>
      </c>
      <c r="E52" s="15" t="s">
        <v>14</v>
      </c>
      <c r="F52" s="28" t="s">
        <v>11</v>
      </c>
      <c r="G52" s="16">
        <v>14114</v>
      </c>
      <c r="H52" s="15" t="s">
        <v>555</v>
      </c>
      <c r="I52" s="37"/>
      <c r="J52" s="7"/>
    </row>
    <row r="53" spans="1:10" ht="11.25" customHeight="1" x14ac:dyDescent="0.2">
      <c r="A53" s="27">
        <v>48</v>
      </c>
      <c r="B53" s="32">
        <v>43383</v>
      </c>
      <c r="C53" s="28">
        <v>75355</v>
      </c>
      <c r="D53" s="15" t="s">
        <v>181</v>
      </c>
      <c r="E53" s="15" t="s">
        <v>14</v>
      </c>
      <c r="F53" s="28" t="s">
        <v>11</v>
      </c>
      <c r="G53" s="16">
        <v>23267.5</v>
      </c>
      <c r="H53" s="15" t="s">
        <v>556</v>
      </c>
      <c r="I53" s="37"/>
      <c r="J53" s="7"/>
    </row>
    <row r="54" spans="1:10" ht="11.25" customHeight="1" x14ac:dyDescent="0.2">
      <c r="A54" s="27">
        <v>49</v>
      </c>
      <c r="B54" s="32">
        <v>43383</v>
      </c>
      <c r="C54" s="28">
        <v>75355</v>
      </c>
      <c r="D54" s="15" t="s">
        <v>181</v>
      </c>
      <c r="E54" s="15" t="s">
        <v>14</v>
      </c>
      <c r="F54" s="28" t="s">
        <v>11</v>
      </c>
      <c r="G54" s="16">
        <v>31587.05</v>
      </c>
      <c r="H54" s="15" t="s">
        <v>555</v>
      </c>
      <c r="I54" s="37"/>
      <c r="J54" s="7"/>
    </row>
    <row r="55" spans="1:10" ht="11.25" customHeight="1" x14ac:dyDescent="0.2">
      <c r="A55" s="27">
        <v>50</v>
      </c>
      <c r="B55" s="32">
        <v>43383</v>
      </c>
      <c r="C55" s="28">
        <v>75355</v>
      </c>
      <c r="D55" s="15" t="s">
        <v>181</v>
      </c>
      <c r="E55" s="15" t="s">
        <v>14</v>
      </c>
      <c r="F55" s="28" t="s">
        <v>11</v>
      </c>
      <c r="G55" s="16">
        <v>20934.849999999999</v>
      </c>
      <c r="H55" s="15" t="s">
        <v>712</v>
      </c>
      <c r="I55" s="29">
        <f>SUM(G52:G55)</f>
        <v>89903.4</v>
      </c>
      <c r="J55" s="7"/>
    </row>
    <row r="56" spans="1:10" ht="11.25" customHeight="1" x14ac:dyDescent="0.2">
      <c r="A56" s="27">
        <v>51</v>
      </c>
      <c r="B56" s="32">
        <v>43383</v>
      </c>
      <c r="C56" s="28">
        <v>75356</v>
      </c>
      <c r="D56" s="15" t="s">
        <v>495</v>
      </c>
      <c r="E56" s="15" t="s">
        <v>23</v>
      </c>
      <c r="F56" s="28" t="s">
        <v>11</v>
      </c>
      <c r="G56" s="16">
        <v>8050.22</v>
      </c>
      <c r="H56" s="15" t="s">
        <v>713</v>
      </c>
      <c r="I56" s="37"/>
      <c r="J56" s="7"/>
    </row>
    <row r="57" spans="1:10" ht="11.25" customHeight="1" x14ac:dyDescent="0.2">
      <c r="A57" s="27">
        <v>52</v>
      </c>
      <c r="B57" s="32">
        <v>43383</v>
      </c>
      <c r="C57" s="28">
        <v>75356</v>
      </c>
      <c r="D57" s="15" t="s">
        <v>495</v>
      </c>
      <c r="E57" s="15" t="s">
        <v>23</v>
      </c>
      <c r="F57" s="28" t="s">
        <v>11</v>
      </c>
      <c r="G57" s="16">
        <v>3184.33</v>
      </c>
      <c r="H57" s="15" t="s">
        <v>714</v>
      </c>
      <c r="I57" s="37"/>
      <c r="J57" s="7"/>
    </row>
    <row r="58" spans="1:10" ht="11.25" customHeight="1" x14ac:dyDescent="0.2">
      <c r="A58" s="27">
        <v>53</v>
      </c>
      <c r="B58" s="32">
        <v>43383</v>
      </c>
      <c r="C58" s="28">
        <v>75356</v>
      </c>
      <c r="D58" s="15" t="s">
        <v>495</v>
      </c>
      <c r="E58" s="15" t="s">
        <v>23</v>
      </c>
      <c r="F58" s="28" t="s">
        <v>11</v>
      </c>
      <c r="G58" s="16">
        <v>12848.94</v>
      </c>
      <c r="H58" s="15" t="s">
        <v>557</v>
      </c>
      <c r="I58" s="37"/>
      <c r="J58" s="7"/>
    </row>
    <row r="59" spans="1:10" ht="11.25" customHeight="1" x14ac:dyDescent="0.2">
      <c r="A59" s="27">
        <v>54</v>
      </c>
      <c r="B59" s="32">
        <v>43383</v>
      </c>
      <c r="C59" s="28">
        <v>75356</v>
      </c>
      <c r="D59" s="15" t="s">
        <v>495</v>
      </c>
      <c r="E59" s="15" t="s">
        <v>23</v>
      </c>
      <c r="F59" s="28" t="s">
        <v>11</v>
      </c>
      <c r="G59" s="16">
        <v>8600</v>
      </c>
      <c r="H59" s="15" t="s">
        <v>715</v>
      </c>
      <c r="I59" s="37"/>
      <c r="J59" s="7"/>
    </row>
    <row r="60" spans="1:10" ht="11.25" customHeight="1" x14ac:dyDescent="0.2">
      <c r="A60" s="27">
        <v>55</v>
      </c>
      <c r="B60" s="32">
        <v>43383</v>
      </c>
      <c r="C60" s="28">
        <v>75356</v>
      </c>
      <c r="D60" s="15" t="s">
        <v>495</v>
      </c>
      <c r="E60" s="15" t="s">
        <v>23</v>
      </c>
      <c r="F60" s="28" t="s">
        <v>11</v>
      </c>
      <c r="G60" s="16">
        <v>12949.74</v>
      </c>
      <c r="H60" s="15" t="s">
        <v>558</v>
      </c>
      <c r="I60" s="37"/>
      <c r="J60" s="7"/>
    </row>
    <row r="61" spans="1:10" ht="11.25" customHeight="1" x14ac:dyDescent="0.2">
      <c r="A61" s="27">
        <v>56</v>
      </c>
      <c r="B61" s="32">
        <v>43383</v>
      </c>
      <c r="C61" s="28">
        <v>75356</v>
      </c>
      <c r="D61" s="15" t="s">
        <v>495</v>
      </c>
      <c r="E61" s="15" t="s">
        <v>23</v>
      </c>
      <c r="F61" s="28" t="s">
        <v>11</v>
      </c>
      <c r="G61" s="16">
        <v>12893.48</v>
      </c>
      <c r="H61" s="15" t="s">
        <v>559</v>
      </c>
      <c r="I61" s="37"/>
      <c r="J61" s="7"/>
    </row>
    <row r="62" spans="1:10" ht="11.25" customHeight="1" x14ac:dyDescent="0.2">
      <c r="A62" s="27">
        <v>57</v>
      </c>
      <c r="B62" s="32">
        <v>43383</v>
      </c>
      <c r="C62" s="28">
        <v>75356</v>
      </c>
      <c r="D62" s="15" t="s">
        <v>495</v>
      </c>
      <c r="E62" s="15" t="s">
        <v>23</v>
      </c>
      <c r="F62" s="28" t="s">
        <v>11</v>
      </c>
      <c r="G62" s="16">
        <v>1222.28</v>
      </c>
      <c r="H62" s="15" t="s">
        <v>560</v>
      </c>
      <c r="I62" s="29">
        <f>SUM(G56:G62)</f>
        <v>59748.989999999991</v>
      </c>
      <c r="J62" s="7"/>
    </row>
    <row r="63" spans="1:10" ht="11.25" customHeight="1" x14ac:dyDescent="0.2">
      <c r="A63" s="27">
        <v>58</v>
      </c>
      <c r="B63" s="32">
        <v>43383</v>
      </c>
      <c r="C63" s="28">
        <v>75357</v>
      </c>
      <c r="D63" s="15" t="s">
        <v>561</v>
      </c>
      <c r="E63" s="15" t="s">
        <v>10</v>
      </c>
      <c r="F63" s="28" t="s">
        <v>11</v>
      </c>
      <c r="G63" s="16">
        <v>148.74</v>
      </c>
      <c r="H63" s="15" t="s">
        <v>498</v>
      </c>
      <c r="I63" s="34">
        <f>G63</f>
        <v>148.74</v>
      </c>
      <c r="J63" s="7"/>
    </row>
    <row r="64" spans="1:10" ht="11.25" customHeight="1" x14ac:dyDescent="0.2">
      <c r="A64" s="27">
        <v>59</v>
      </c>
      <c r="B64" s="32">
        <v>43383</v>
      </c>
      <c r="C64" s="28">
        <v>75358</v>
      </c>
      <c r="D64" s="15" t="s">
        <v>200</v>
      </c>
      <c r="E64" s="15" t="s">
        <v>10</v>
      </c>
      <c r="F64" s="28" t="s">
        <v>11</v>
      </c>
      <c r="G64" s="16">
        <v>35.75</v>
      </c>
      <c r="H64" s="15" t="s">
        <v>124</v>
      </c>
      <c r="I64" s="37"/>
      <c r="J64" s="7"/>
    </row>
    <row r="65" spans="1:13" ht="11.25" customHeight="1" x14ac:dyDescent="0.2">
      <c r="A65" s="27">
        <v>60</v>
      </c>
      <c r="B65" s="32">
        <v>43383</v>
      </c>
      <c r="C65" s="28">
        <v>75358</v>
      </c>
      <c r="D65" s="15" t="s">
        <v>200</v>
      </c>
      <c r="E65" s="15" t="s">
        <v>10</v>
      </c>
      <c r="F65" s="28" t="s">
        <v>11</v>
      </c>
      <c r="G65" s="16">
        <v>2.78</v>
      </c>
      <c r="H65" s="15" t="s">
        <v>513</v>
      </c>
      <c r="I65" s="37"/>
      <c r="J65" s="7"/>
    </row>
    <row r="66" spans="1:13" ht="11.25" customHeight="1" x14ac:dyDescent="0.2">
      <c r="A66" s="27">
        <v>61</v>
      </c>
      <c r="B66" s="32">
        <v>43383</v>
      </c>
      <c r="C66" s="28">
        <v>75358</v>
      </c>
      <c r="D66" s="15" t="s">
        <v>200</v>
      </c>
      <c r="E66" s="15" t="s">
        <v>10</v>
      </c>
      <c r="F66" s="28" t="s">
        <v>11</v>
      </c>
      <c r="G66" s="16">
        <v>72.239999999999995</v>
      </c>
      <c r="H66" s="15" t="s">
        <v>124</v>
      </c>
      <c r="I66" s="29">
        <f>SUM(G64:G66)</f>
        <v>110.77</v>
      </c>
      <c r="J66" s="7"/>
    </row>
    <row r="67" spans="1:13" ht="11.25" customHeight="1" x14ac:dyDescent="0.2">
      <c r="A67" s="27">
        <v>62</v>
      </c>
      <c r="B67" s="32">
        <v>43383</v>
      </c>
      <c r="C67" s="28">
        <v>75359</v>
      </c>
      <c r="D67" s="15" t="s">
        <v>562</v>
      </c>
      <c r="E67" s="15" t="s">
        <v>10</v>
      </c>
      <c r="F67" s="28" t="s">
        <v>11</v>
      </c>
      <c r="G67" s="16">
        <v>1900</v>
      </c>
      <c r="H67" s="15" t="s">
        <v>716</v>
      </c>
      <c r="I67" s="34"/>
      <c r="J67" s="7"/>
    </row>
    <row r="68" spans="1:13" ht="11.25" customHeight="1" x14ac:dyDescent="0.2">
      <c r="A68" s="27">
        <v>63</v>
      </c>
      <c r="B68" s="32">
        <v>43383</v>
      </c>
      <c r="C68" s="28">
        <v>75359</v>
      </c>
      <c r="D68" s="15" t="s">
        <v>562</v>
      </c>
      <c r="E68" s="15" t="s">
        <v>10</v>
      </c>
      <c r="F68" s="28" t="s">
        <v>11</v>
      </c>
      <c r="G68" s="16">
        <v>3980</v>
      </c>
      <c r="H68" s="15" t="s">
        <v>717</v>
      </c>
      <c r="I68" s="34">
        <f>SUM(G67:G68)</f>
        <v>5880</v>
      </c>
      <c r="J68" s="7"/>
    </row>
    <row r="69" spans="1:13" ht="11.25" customHeight="1" x14ac:dyDescent="0.2">
      <c r="A69" s="27">
        <v>64</v>
      </c>
      <c r="B69" s="32">
        <v>43383</v>
      </c>
      <c r="C69" s="28">
        <v>75360</v>
      </c>
      <c r="D69" s="15" t="s">
        <v>144</v>
      </c>
      <c r="E69" s="15" t="s">
        <v>145</v>
      </c>
      <c r="F69" s="28" t="s">
        <v>11</v>
      </c>
      <c r="G69" s="16">
        <v>1190</v>
      </c>
      <c r="H69" s="15" t="s">
        <v>765</v>
      </c>
      <c r="I69" s="34">
        <f>G69</f>
        <v>1190</v>
      </c>
      <c r="J69" s="7"/>
    </row>
    <row r="70" spans="1:13" ht="11.25" customHeight="1" x14ac:dyDescent="0.2">
      <c r="A70" s="27">
        <v>65</v>
      </c>
      <c r="B70" s="32">
        <v>43383</v>
      </c>
      <c r="C70" s="28">
        <v>75361</v>
      </c>
      <c r="D70" s="15" t="s">
        <v>563</v>
      </c>
      <c r="E70" s="15" t="s">
        <v>10</v>
      </c>
      <c r="F70" s="28" t="s">
        <v>11</v>
      </c>
      <c r="G70" s="16">
        <v>514.97</v>
      </c>
      <c r="H70" s="15" t="s">
        <v>564</v>
      </c>
      <c r="I70" s="34"/>
      <c r="J70" s="7"/>
    </row>
    <row r="71" spans="1:13" ht="11.25" customHeight="1" x14ac:dyDescent="0.2">
      <c r="A71" s="27">
        <v>66</v>
      </c>
      <c r="B71" s="32">
        <v>43383</v>
      </c>
      <c r="C71" s="28">
        <v>75361</v>
      </c>
      <c r="D71" s="15" t="s">
        <v>563</v>
      </c>
      <c r="E71" s="15" t="s">
        <v>10</v>
      </c>
      <c r="F71" s="28" t="s">
        <v>11</v>
      </c>
      <c r="G71" s="16">
        <v>304.52</v>
      </c>
      <c r="H71" s="15" t="s">
        <v>564</v>
      </c>
      <c r="I71" s="34">
        <f>SUM(G70:G71)</f>
        <v>819.49</v>
      </c>
      <c r="J71" s="7"/>
    </row>
    <row r="72" spans="1:13" ht="11.25" customHeight="1" x14ac:dyDescent="0.2">
      <c r="A72" s="27">
        <v>67</v>
      </c>
      <c r="B72" s="32">
        <v>43383</v>
      </c>
      <c r="C72" s="28">
        <v>75362</v>
      </c>
      <c r="D72" s="15" t="s">
        <v>565</v>
      </c>
      <c r="E72" s="15" t="s">
        <v>566</v>
      </c>
      <c r="F72" s="28" t="s">
        <v>191</v>
      </c>
      <c r="G72" s="16">
        <v>27.93</v>
      </c>
      <c r="H72" s="15" t="s">
        <v>27</v>
      </c>
      <c r="I72" s="34">
        <f>G72</f>
        <v>27.93</v>
      </c>
      <c r="J72" s="7"/>
    </row>
    <row r="73" spans="1:13" s="7" customFormat="1" ht="11.25" customHeight="1" x14ac:dyDescent="0.2">
      <c r="A73" s="27">
        <v>68</v>
      </c>
      <c r="B73" s="32">
        <v>43383</v>
      </c>
      <c r="C73" s="28">
        <v>75363</v>
      </c>
      <c r="D73" s="15" t="s">
        <v>496</v>
      </c>
      <c r="E73" s="15" t="s">
        <v>14</v>
      </c>
      <c r="F73" s="28" t="s">
        <v>11</v>
      </c>
      <c r="G73" s="16">
        <v>2495.2399999999998</v>
      </c>
      <c r="H73" s="15" t="s">
        <v>718</v>
      </c>
      <c r="I73" s="37"/>
    </row>
    <row r="74" spans="1:13" s="7" customFormat="1" ht="11.25" customHeight="1" x14ac:dyDescent="0.2">
      <c r="A74" s="27">
        <v>69</v>
      </c>
      <c r="B74" s="32">
        <v>43383</v>
      </c>
      <c r="C74" s="28">
        <v>75363</v>
      </c>
      <c r="D74" s="15" t="s">
        <v>496</v>
      </c>
      <c r="E74" s="15" t="s">
        <v>14</v>
      </c>
      <c r="F74" s="28" t="s">
        <v>11</v>
      </c>
      <c r="G74" s="16">
        <v>1961.52</v>
      </c>
      <c r="H74" s="15" t="s">
        <v>718</v>
      </c>
      <c r="I74" s="37"/>
    </row>
    <row r="75" spans="1:13" s="7" customFormat="1" ht="11.25" customHeight="1" x14ac:dyDescent="0.2">
      <c r="A75" s="27">
        <v>70</v>
      </c>
      <c r="B75" s="32">
        <v>43383</v>
      </c>
      <c r="C75" s="28">
        <v>75363</v>
      </c>
      <c r="D75" s="15" t="s">
        <v>496</v>
      </c>
      <c r="E75" s="15" t="s">
        <v>14</v>
      </c>
      <c r="F75" s="28" t="s">
        <v>11</v>
      </c>
      <c r="G75" s="16">
        <v>16.149999999999999</v>
      </c>
      <c r="H75" s="15" t="s">
        <v>718</v>
      </c>
      <c r="I75" s="37"/>
    </row>
    <row r="76" spans="1:13" s="7" customFormat="1" ht="11.25" customHeight="1" x14ac:dyDescent="0.2">
      <c r="A76" s="27">
        <v>71</v>
      </c>
      <c r="B76" s="32">
        <v>43383</v>
      </c>
      <c r="C76" s="28">
        <v>75363</v>
      </c>
      <c r="D76" s="15" t="s">
        <v>496</v>
      </c>
      <c r="E76" s="15" t="s">
        <v>14</v>
      </c>
      <c r="F76" s="28" t="s">
        <v>11</v>
      </c>
      <c r="G76" s="16">
        <v>158.36000000000001</v>
      </c>
      <c r="H76" s="15" t="s">
        <v>718</v>
      </c>
      <c r="I76" s="34">
        <f>SUM(G73:G76)</f>
        <v>4631.2699999999995</v>
      </c>
    </row>
    <row r="77" spans="1:13" s="7" customFormat="1" ht="11.25" customHeight="1" x14ac:dyDescent="0.2">
      <c r="A77" s="27">
        <v>72</v>
      </c>
      <c r="B77" s="32">
        <v>43383</v>
      </c>
      <c r="C77" s="28">
        <v>75364</v>
      </c>
      <c r="D77" s="15" t="s">
        <v>567</v>
      </c>
      <c r="E77" s="15" t="s">
        <v>130</v>
      </c>
      <c r="F77" s="28" t="s">
        <v>11</v>
      </c>
      <c r="G77" s="16">
        <v>266</v>
      </c>
      <c r="H77" s="15" t="s">
        <v>568</v>
      </c>
      <c r="I77" s="29"/>
      <c r="M77" s="24"/>
    </row>
    <row r="78" spans="1:13" s="7" customFormat="1" ht="11.25" customHeight="1" x14ac:dyDescent="0.2">
      <c r="A78" s="27">
        <v>73</v>
      </c>
      <c r="B78" s="32">
        <v>43383</v>
      </c>
      <c r="C78" s="28">
        <v>75364</v>
      </c>
      <c r="D78" s="15" t="s">
        <v>567</v>
      </c>
      <c r="E78" s="15" t="s">
        <v>130</v>
      </c>
      <c r="F78" s="28" t="s">
        <v>11</v>
      </c>
      <c r="G78" s="16">
        <v>266</v>
      </c>
      <c r="H78" s="15" t="s">
        <v>568</v>
      </c>
      <c r="I78" s="34">
        <f>SUM(G77:G78)</f>
        <v>532</v>
      </c>
    </row>
    <row r="79" spans="1:13" s="7" customFormat="1" ht="11.25" customHeight="1" x14ac:dyDescent="0.2">
      <c r="A79" s="27">
        <v>74</v>
      </c>
      <c r="B79" s="32">
        <v>43383</v>
      </c>
      <c r="C79" s="28">
        <v>75365</v>
      </c>
      <c r="D79" s="15" t="s">
        <v>166</v>
      </c>
      <c r="E79" s="15" t="s">
        <v>10</v>
      </c>
      <c r="F79" s="28" t="s">
        <v>11</v>
      </c>
      <c r="G79" s="16">
        <v>14.8</v>
      </c>
      <c r="H79" s="15" t="s">
        <v>498</v>
      </c>
      <c r="I79" s="34">
        <f>G79</f>
        <v>14.8</v>
      </c>
    </row>
    <row r="80" spans="1:13" s="7" customFormat="1" ht="11.25" customHeight="1" x14ac:dyDescent="0.2">
      <c r="A80" s="27">
        <v>75</v>
      </c>
      <c r="B80" s="32">
        <v>43383</v>
      </c>
      <c r="C80" s="28">
        <v>75366</v>
      </c>
      <c r="D80" s="15" t="s">
        <v>272</v>
      </c>
      <c r="E80" s="15" t="s">
        <v>23</v>
      </c>
      <c r="F80" s="28" t="s">
        <v>11</v>
      </c>
      <c r="G80" s="16">
        <v>299</v>
      </c>
      <c r="H80" s="15" t="s">
        <v>569</v>
      </c>
      <c r="I80" s="34">
        <f>G80</f>
        <v>299</v>
      </c>
    </row>
    <row r="81" spans="1:9" s="7" customFormat="1" ht="11.25" customHeight="1" x14ac:dyDescent="0.2">
      <c r="A81" s="27">
        <v>76</v>
      </c>
      <c r="B81" s="32">
        <v>43383</v>
      </c>
      <c r="C81" s="28">
        <v>75367</v>
      </c>
      <c r="D81" s="15" t="s">
        <v>570</v>
      </c>
      <c r="E81" s="15" t="s">
        <v>15</v>
      </c>
      <c r="F81" s="28" t="s">
        <v>16</v>
      </c>
      <c r="G81" s="16">
        <v>768.25</v>
      </c>
      <c r="H81" s="15" t="s">
        <v>124</v>
      </c>
      <c r="I81" s="34">
        <f>G81</f>
        <v>768.25</v>
      </c>
    </row>
    <row r="82" spans="1:9" s="7" customFormat="1" ht="11.25" customHeight="1" x14ac:dyDescent="0.2">
      <c r="A82" s="27">
        <v>77</v>
      </c>
      <c r="B82" s="32">
        <v>43383</v>
      </c>
      <c r="C82" s="28">
        <v>75368</v>
      </c>
      <c r="D82" s="15" t="s">
        <v>571</v>
      </c>
      <c r="E82" s="15" t="s">
        <v>572</v>
      </c>
      <c r="F82" s="28" t="s">
        <v>11</v>
      </c>
      <c r="G82" s="16">
        <v>62223.33</v>
      </c>
      <c r="H82" s="15" t="s">
        <v>573</v>
      </c>
      <c r="I82" s="29"/>
    </row>
    <row r="83" spans="1:9" s="7" customFormat="1" ht="11.25" customHeight="1" x14ac:dyDescent="0.2">
      <c r="A83" s="27">
        <v>78</v>
      </c>
      <c r="B83" s="32">
        <v>43383</v>
      </c>
      <c r="C83" s="28">
        <v>75368</v>
      </c>
      <c r="D83" s="15" t="s">
        <v>571</v>
      </c>
      <c r="E83" s="15" t="s">
        <v>572</v>
      </c>
      <c r="F83" s="28" t="s">
        <v>11</v>
      </c>
      <c r="G83" s="16">
        <v>40484</v>
      </c>
      <c r="H83" s="15" t="s">
        <v>573</v>
      </c>
      <c r="I83" s="29">
        <f>SUM(G82:G83)</f>
        <v>102707.33</v>
      </c>
    </row>
    <row r="84" spans="1:9" s="7" customFormat="1" ht="11.25" customHeight="1" x14ac:dyDescent="0.2">
      <c r="A84" s="27">
        <v>79</v>
      </c>
      <c r="B84" s="32">
        <v>43383</v>
      </c>
      <c r="C84" s="28">
        <v>75369</v>
      </c>
      <c r="D84" s="15" t="s">
        <v>574</v>
      </c>
      <c r="E84" s="15" t="s">
        <v>14</v>
      </c>
      <c r="F84" s="28" t="s">
        <v>11</v>
      </c>
      <c r="G84" s="16">
        <v>38599</v>
      </c>
      <c r="H84" s="15" t="s">
        <v>575</v>
      </c>
      <c r="I84" s="34">
        <f>G84</f>
        <v>38599</v>
      </c>
    </row>
    <row r="85" spans="1:9" s="7" customFormat="1" ht="11.25" customHeight="1" x14ac:dyDescent="0.2">
      <c r="A85" s="27">
        <v>80</v>
      </c>
      <c r="B85" s="32">
        <v>43383</v>
      </c>
      <c r="C85" s="28">
        <v>75370</v>
      </c>
      <c r="D85" s="15" t="s">
        <v>521</v>
      </c>
      <c r="E85" s="15" t="s">
        <v>522</v>
      </c>
      <c r="F85" s="28" t="s">
        <v>336</v>
      </c>
      <c r="G85" s="16">
        <v>2995</v>
      </c>
      <c r="H85" s="15" t="s">
        <v>766</v>
      </c>
      <c r="I85" s="34">
        <f>G85</f>
        <v>2995</v>
      </c>
    </row>
    <row r="86" spans="1:9" s="7" customFormat="1" ht="11.25" customHeight="1" x14ac:dyDescent="0.2">
      <c r="A86" s="27">
        <v>81</v>
      </c>
      <c r="B86" s="32">
        <v>43383</v>
      </c>
      <c r="C86" s="28">
        <v>75371</v>
      </c>
      <c r="D86" s="15" t="s">
        <v>182</v>
      </c>
      <c r="E86" s="15" t="s">
        <v>183</v>
      </c>
      <c r="F86" s="28" t="s">
        <v>35</v>
      </c>
      <c r="G86" s="16">
        <v>17.920000000000002</v>
      </c>
      <c r="H86" s="15" t="s">
        <v>124</v>
      </c>
      <c r="I86" s="29"/>
    </row>
    <row r="87" spans="1:9" s="7" customFormat="1" ht="11.25" customHeight="1" x14ac:dyDescent="0.2">
      <c r="A87" s="27">
        <v>82</v>
      </c>
      <c r="B87" s="32">
        <v>43383</v>
      </c>
      <c r="C87" s="28">
        <v>75371</v>
      </c>
      <c r="D87" s="15" t="s">
        <v>182</v>
      </c>
      <c r="E87" s="15" t="s">
        <v>183</v>
      </c>
      <c r="F87" s="28" t="s">
        <v>35</v>
      </c>
      <c r="G87" s="16">
        <v>140.63999999999999</v>
      </c>
      <c r="H87" s="15" t="s">
        <v>124</v>
      </c>
      <c r="I87" s="29">
        <f>SUM(G86:G87)</f>
        <v>158.56</v>
      </c>
    </row>
    <row r="88" spans="1:9" s="7" customFormat="1" ht="11.25" customHeight="1" x14ac:dyDescent="0.2">
      <c r="A88" s="27">
        <v>83</v>
      </c>
      <c r="B88" s="32">
        <v>43383</v>
      </c>
      <c r="C88" s="28">
        <v>75372</v>
      </c>
      <c r="D88" s="15" t="s">
        <v>576</v>
      </c>
      <c r="E88" s="15" t="s">
        <v>507</v>
      </c>
      <c r="F88" s="28" t="s">
        <v>11</v>
      </c>
      <c r="G88" s="16">
        <v>13.65</v>
      </c>
      <c r="H88" s="15" t="s">
        <v>516</v>
      </c>
      <c r="I88" s="34">
        <f>G88</f>
        <v>13.65</v>
      </c>
    </row>
    <row r="89" spans="1:9" s="7" customFormat="1" ht="11.25" customHeight="1" x14ac:dyDescent="0.2">
      <c r="A89" s="27">
        <v>84</v>
      </c>
      <c r="B89" s="32">
        <v>43383</v>
      </c>
      <c r="C89" s="28">
        <v>75373</v>
      </c>
      <c r="D89" s="15" t="s">
        <v>409</v>
      </c>
      <c r="E89" s="15" t="s">
        <v>10</v>
      </c>
      <c r="F89" s="28" t="s">
        <v>11</v>
      </c>
      <c r="G89" s="16">
        <v>76.959999999999994</v>
      </c>
      <c r="H89" s="15" t="s">
        <v>498</v>
      </c>
      <c r="I89" s="34">
        <f>G89</f>
        <v>76.959999999999994</v>
      </c>
    </row>
    <row r="90" spans="1:9" s="7" customFormat="1" ht="11.25" customHeight="1" x14ac:dyDescent="0.2">
      <c r="A90" s="27">
        <v>85</v>
      </c>
      <c r="B90" s="32">
        <v>43383</v>
      </c>
      <c r="C90" s="28">
        <v>75374</v>
      </c>
      <c r="D90" s="15" t="s">
        <v>577</v>
      </c>
      <c r="E90" s="15" t="s">
        <v>578</v>
      </c>
      <c r="F90" s="28" t="s">
        <v>336</v>
      </c>
      <c r="G90" s="16">
        <v>3032.98</v>
      </c>
      <c r="H90" s="15" t="s">
        <v>719</v>
      </c>
      <c r="I90" s="34">
        <f>G90</f>
        <v>3032.98</v>
      </c>
    </row>
    <row r="91" spans="1:9" s="7" customFormat="1" ht="11.25" customHeight="1" x14ac:dyDescent="0.2">
      <c r="A91" s="27">
        <v>86</v>
      </c>
      <c r="B91" s="32">
        <v>43383</v>
      </c>
      <c r="C91" s="28">
        <v>75375</v>
      </c>
      <c r="D91" s="15" t="s">
        <v>579</v>
      </c>
      <c r="E91" s="15" t="s">
        <v>10</v>
      </c>
      <c r="F91" s="28" t="s">
        <v>11</v>
      </c>
      <c r="G91" s="16">
        <v>21.2</v>
      </c>
      <c r="H91" s="15" t="s">
        <v>515</v>
      </c>
      <c r="I91" s="34">
        <f>G91</f>
        <v>21.2</v>
      </c>
    </row>
    <row r="92" spans="1:9" s="7" customFormat="1" ht="11.25" customHeight="1" x14ac:dyDescent="0.2">
      <c r="A92" s="27">
        <v>87</v>
      </c>
      <c r="B92" s="32">
        <v>43383</v>
      </c>
      <c r="C92" s="28">
        <v>75376</v>
      </c>
      <c r="D92" s="15" t="s">
        <v>580</v>
      </c>
      <c r="E92" s="15" t="s">
        <v>10</v>
      </c>
      <c r="F92" s="28" t="s">
        <v>11</v>
      </c>
      <c r="G92" s="16">
        <v>33.299999999999997</v>
      </c>
      <c r="H92" s="15" t="s">
        <v>498</v>
      </c>
      <c r="I92" s="34">
        <f>G92</f>
        <v>33.299999999999997</v>
      </c>
    </row>
    <row r="93" spans="1:9" s="7" customFormat="1" ht="11.25" customHeight="1" x14ac:dyDescent="0.2">
      <c r="A93" s="27">
        <v>88</v>
      </c>
      <c r="B93" s="32">
        <v>43383</v>
      </c>
      <c r="C93" s="28">
        <v>75377</v>
      </c>
      <c r="D93" s="15" t="s">
        <v>204</v>
      </c>
      <c r="E93" s="15" t="s">
        <v>10</v>
      </c>
      <c r="F93" s="28" t="s">
        <v>11</v>
      </c>
      <c r="G93" s="16">
        <v>653.75</v>
      </c>
      <c r="H93" s="15" t="s">
        <v>511</v>
      </c>
      <c r="I93" s="34"/>
    </row>
    <row r="94" spans="1:9" s="7" customFormat="1" ht="11.25" customHeight="1" x14ac:dyDescent="0.2">
      <c r="A94" s="27">
        <v>89</v>
      </c>
      <c r="B94" s="32">
        <v>43383</v>
      </c>
      <c r="C94" s="28">
        <v>75377</v>
      </c>
      <c r="D94" s="15" t="s">
        <v>204</v>
      </c>
      <c r="E94" s="15" t="s">
        <v>10</v>
      </c>
      <c r="F94" s="28" t="s">
        <v>11</v>
      </c>
      <c r="G94" s="16">
        <v>91.05</v>
      </c>
      <c r="H94" s="15" t="s">
        <v>511</v>
      </c>
      <c r="I94" s="34">
        <f>SUM(G93:G94)</f>
        <v>744.8</v>
      </c>
    </row>
    <row r="95" spans="1:9" s="7" customFormat="1" ht="11.25" customHeight="1" x14ac:dyDescent="0.2">
      <c r="A95" s="27">
        <v>90</v>
      </c>
      <c r="B95" s="32">
        <v>43383</v>
      </c>
      <c r="C95" s="28">
        <v>75378</v>
      </c>
      <c r="D95" s="15" t="s">
        <v>150</v>
      </c>
      <c r="E95" s="15" t="s">
        <v>10</v>
      </c>
      <c r="F95" s="28" t="s">
        <v>11</v>
      </c>
      <c r="G95" s="16">
        <v>8.51</v>
      </c>
      <c r="H95" s="15" t="s">
        <v>581</v>
      </c>
      <c r="I95" s="34">
        <f>G95</f>
        <v>8.51</v>
      </c>
    </row>
    <row r="96" spans="1:9" s="7" customFormat="1" ht="11.25" customHeight="1" x14ac:dyDescent="0.2">
      <c r="A96" s="27">
        <v>91</v>
      </c>
      <c r="B96" s="32">
        <v>43383</v>
      </c>
      <c r="C96" s="28">
        <v>75379</v>
      </c>
      <c r="D96" s="15" t="s">
        <v>125</v>
      </c>
      <c r="E96" s="15" t="s">
        <v>126</v>
      </c>
      <c r="F96" s="28" t="s">
        <v>127</v>
      </c>
      <c r="G96" s="16">
        <v>182.05</v>
      </c>
      <c r="H96" s="15" t="s">
        <v>124</v>
      </c>
      <c r="I96" s="34">
        <f>G96</f>
        <v>182.05</v>
      </c>
    </row>
    <row r="97" spans="1:9" s="7" customFormat="1" ht="11.25" customHeight="1" x14ac:dyDescent="0.2">
      <c r="A97" s="27">
        <v>92</v>
      </c>
      <c r="B97" s="32">
        <v>43383</v>
      </c>
      <c r="C97" s="28">
        <v>75380</v>
      </c>
      <c r="D97" s="15" t="s">
        <v>582</v>
      </c>
      <c r="E97" s="15" t="s">
        <v>116</v>
      </c>
      <c r="F97" s="28" t="s">
        <v>11</v>
      </c>
      <c r="G97" s="16">
        <v>450</v>
      </c>
      <c r="H97" s="15" t="s">
        <v>767</v>
      </c>
      <c r="I97" s="34">
        <f>G97</f>
        <v>450</v>
      </c>
    </row>
    <row r="98" spans="1:9" s="7" customFormat="1" ht="11.25" customHeight="1" x14ac:dyDescent="0.2">
      <c r="A98" s="27">
        <v>93</v>
      </c>
      <c r="B98" s="32">
        <v>43383</v>
      </c>
      <c r="C98" s="28">
        <v>75381</v>
      </c>
      <c r="D98" s="15" t="s">
        <v>38</v>
      </c>
      <c r="E98" s="15" t="s">
        <v>21</v>
      </c>
      <c r="F98" s="28" t="s">
        <v>22</v>
      </c>
      <c r="G98" s="16">
        <v>26609.79</v>
      </c>
      <c r="H98" s="15" t="s">
        <v>418</v>
      </c>
      <c r="I98" s="34">
        <f>G98</f>
        <v>26609.79</v>
      </c>
    </row>
    <row r="99" spans="1:9" s="7" customFormat="1" ht="11.25" customHeight="1" x14ac:dyDescent="0.2">
      <c r="A99" s="27">
        <v>94</v>
      </c>
      <c r="B99" s="32">
        <v>43383</v>
      </c>
      <c r="C99" s="28">
        <v>75382</v>
      </c>
      <c r="D99" s="15" t="s">
        <v>285</v>
      </c>
      <c r="E99" s="15" t="s">
        <v>14</v>
      </c>
      <c r="F99" s="28" t="s">
        <v>11</v>
      </c>
      <c r="G99" s="16">
        <v>625</v>
      </c>
      <c r="H99" s="15" t="s">
        <v>720</v>
      </c>
      <c r="I99" s="37"/>
    </row>
    <row r="100" spans="1:9" s="7" customFormat="1" ht="11.25" customHeight="1" x14ac:dyDescent="0.2">
      <c r="A100" s="27">
        <v>95</v>
      </c>
      <c r="B100" s="32">
        <v>43383</v>
      </c>
      <c r="C100" s="28">
        <v>75382</v>
      </c>
      <c r="D100" s="15" t="s">
        <v>285</v>
      </c>
      <c r="E100" s="15" t="s">
        <v>14</v>
      </c>
      <c r="F100" s="28" t="s">
        <v>11</v>
      </c>
      <c r="G100" s="16">
        <v>625</v>
      </c>
      <c r="H100" s="15" t="s">
        <v>720</v>
      </c>
      <c r="I100" s="37"/>
    </row>
    <row r="101" spans="1:9" s="7" customFormat="1" ht="11.25" customHeight="1" x14ac:dyDescent="0.2">
      <c r="A101" s="27">
        <v>96</v>
      </c>
      <c r="B101" s="32">
        <v>43383</v>
      </c>
      <c r="C101" s="28">
        <v>75382</v>
      </c>
      <c r="D101" s="15" t="s">
        <v>285</v>
      </c>
      <c r="E101" s="15" t="s">
        <v>14</v>
      </c>
      <c r="F101" s="28" t="s">
        <v>11</v>
      </c>
      <c r="G101" s="16">
        <v>525</v>
      </c>
      <c r="H101" s="15" t="s">
        <v>720</v>
      </c>
      <c r="I101" s="34">
        <f>SUM(G99:G101)</f>
        <v>1775</v>
      </c>
    </row>
    <row r="102" spans="1:9" s="7" customFormat="1" ht="11.25" customHeight="1" x14ac:dyDescent="0.2">
      <c r="A102" s="27">
        <v>97</v>
      </c>
      <c r="B102" s="32">
        <v>43383</v>
      </c>
      <c r="C102" s="28">
        <v>75383</v>
      </c>
      <c r="D102" s="15" t="s">
        <v>146</v>
      </c>
      <c r="E102" s="15" t="s">
        <v>147</v>
      </c>
      <c r="F102" s="28" t="s">
        <v>112</v>
      </c>
      <c r="G102" s="16">
        <v>715</v>
      </c>
      <c r="H102" s="15" t="s">
        <v>583</v>
      </c>
      <c r="I102" s="34">
        <f>G102</f>
        <v>715</v>
      </c>
    </row>
    <row r="103" spans="1:9" s="7" customFormat="1" ht="11.25" customHeight="1" x14ac:dyDescent="0.2">
      <c r="A103" s="27">
        <v>98</v>
      </c>
      <c r="B103" s="32">
        <v>43383</v>
      </c>
      <c r="C103" s="28">
        <v>75384</v>
      </c>
      <c r="D103" s="15" t="s">
        <v>39</v>
      </c>
      <c r="E103" s="15" t="s">
        <v>14</v>
      </c>
      <c r="F103" s="28" t="s">
        <v>11</v>
      </c>
      <c r="G103" s="16">
        <v>10.76</v>
      </c>
      <c r="H103" s="15" t="s">
        <v>584</v>
      </c>
      <c r="I103" s="37"/>
    </row>
    <row r="104" spans="1:9" s="7" customFormat="1" ht="11.25" customHeight="1" x14ac:dyDescent="0.2">
      <c r="A104" s="27">
        <v>99</v>
      </c>
      <c r="B104" s="32">
        <v>43383</v>
      </c>
      <c r="C104" s="28">
        <v>75384</v>
      </c>
      <c r="D104" s="15" t="s">
        <v>39</v>
      </c>
      <c r="E104" s="15" t="s">
        <v>14</v>
      </c>
      <c r="F104" s="28" t="s">
        <v>11</v>
      </c>
      <c r="G104" s="16">
        <v>1850.76</v>
      </c>
      <c r="H104" s="15" t="s">
        <v>585</v>
      </c>
      <c r="I104" s="37"/>
    </row>
    <row r="105" spans="1:9" s="7" customFormat="1" ht="11.25" customHeight="1" x14ac:dyDescent="0.2">
      <c r="A105" s="27">
        <v>100</v>
      </c>
      <c r="B105" s="32">
        <v>43383</v>
      </c>
      <c r="C105" s="28">
        <v>75384</v>
      </c>
      <c r="D105" s="15" t="s">
        <v>39</v>
      </c>
      <c r="E105" s="15" t="s">
        <v>14</v>
      </c>
      <c r="F105" s="28" t="s">
        <v>11</v>
      </c>
      <c r="G105" s="16">
        <v>335.48</v>
      </c>
      <c r="H105" s="15" t="s">
        <v>585</v>
      </c>
      <c r="I105" s="29">
        <f>SUM(G103:G105)</f>
        <v>2197</v>
      </c>
    </row>
    <row r="106" spans="1:9" s="7" customFormat="1" ht="11.25" customHeight="1" x14ac:dyDescent="0.2">
      <c r="A106" s="27">
        <v>101</v>
      </c>
      <c r="B106" s="32">
        <v>43383</v>
      </c>
      <c r="C106" s="28">
        <v>75385</v>
      </c>
      <c r="D106" s="15" t="s">
        <v>586</v>
      </c>
      <c r="E106" s="15" t="s">
        <v>14</v>
      </c>
      <c r="F106" s="28" t="s">
        <v>11</v>
      </c>
      <c r="G106" s="16">
        <v>588.49</v>
      </c>
      <c r="H106" s="15" t="s">
        <v>124</v>
      </c>
      <c r="I106" s="34">
        <f>G106</f>
        <v>588.49</v>
      </c>
    </row>
    <row r="107" spans="1:9" s="7" customFormat="1" ht="11.25" customHeight="1" x14ac:dyDescent="0.2">
      <c r="A107" s="27">
        <v>102</v>
      </c>
      <c r="B107" s="32">
        <v>43383</v>
      </c>
      <c r="C107" s="28">
        <v>75386</v>
      </c>
      <c r="D107" s="15" t="s">
        <v>167</v>
      </c>
      <c r="E107" s="15" t="s">
        <v>14</v>
      </c>
      <c r="F107" s="28" t="s">
        <v>11</v>
      </c>
      <c r="G107" s="16">
        <v>554.38</v>
      </c>
      <c r="H107" s="15" t="s">
        <v>721</v>
      </c>
      <c r="I107" s="34">
        <f>G107</f>
        <v>554.38</v>
      </c>
    </row>
    <row r="108" spans="1:9" s="7" customFormat="1" ht="11.25" customHeight="1" x14ac:dyDescent="0.2">
      <c r="A108" s="27">
        <v>103</v>
      </c>
      <c r="B108" s="32">
        <v>43383</v>
      </c>
      <c r="C108" s="28">
        <v>75387</v>
      </c>
      <c r="D108" s="15" t="s">
        <v>168</v>
      </c>
      <c r="E108" s="15" t="s">
        <v>10</v>
      </c>
      <c r="F108" s="28" t="s">
        <v>11</v>
      </c>
      <c r="G108" s="16">
        <v>764.06</v>
      </c>
      <c r="H108" s="15" t="s">
        <v>587</v>
      </c>
      <c r="I108" s="37"/>
    </row>
    <row r="109" spans="1:9" s="7" customFormat="1" ht="11.25" customHeight="1" x14ac:dyDescent="0.2">
      <c r="A109" s="27">
        <v>104</v>
      </c>
      <c r="B109" s="32">
        <v>43383</v>
      </c>
      <c r="C109" s="28">
        <v>75387</v>
      </c>
      <c r="D109" s="15" t="s">
        <v>168</v>
      </c>
      <c r="E109" s="15" t="s">
        <v>10</v>
      </c>
      <c r="F109" s="28" t="s">
        <v>11</v>
      </c>
      <c r="G109" s="16">
        <v>50</v>
      </c>
      <c r="H109" s="15" t="s">
        <v>587</v>
      </c>
      <c r="I109" s="37"/>
    </row>
    <row r="110" spans="1:9" s="7" customFormat="1" ht="11.25" customHeight="1" x14ac:dyDescent="0.2">
      <c r="A110" s="27">
        <v>105</v>
      </c>
      <c r="B110" s="32">
        <v>43383</v>
      </c>
      <c r="C110" s="28">
        <v>75387</v>
      </c>
      <c r="D110" s="15" t="s">
        <v>168</v>
      </c>
      <c r="E110" s="15" t="s">
        <v>10</v>
      </c>
      <c r="F110" s="28" t="s">
        <v>11</v>
      </c>
      <c r="G110" s="16">
        <v>28.97</v>
      </c>
      <c r="H110" s="15" t="s">
        <v>587</v>
      </c>
      <c r="I110" s="37"/>
    </row>
    <row r="111" spans="1:9" s="7" customFormat="1" ht="11.25" customHeight="1" x14ac:dyDescent="0.2">
      <c r="A111" s="27">
        <v>106</v>
      </c>
      <c r="B111" s="32">
        <v>43383</v>
      </c>
      <c r="C111" s="28">
        <v>75387</v>
      </c>
      <c r="D111" s="15" t="s">
        <v>168</v>
      </c>
      <c r="E111" s="15" t="s">
        <v>10</v>
      </c>
      <c r="F111" s="28" t="s">
        <v>11</v>
      </c>
      <c r="G111" s="16">
        <v>191.33</v>
      </c>
      <c r="H111" s="15" t="s">
        <v>587</v>
      </c>
      <c r="I111" s="37"/>
    </row>
    <row r="112" spans="1:9" s="7" customFormat="1" ht="11.25" customHeight="1" x14ac:dyDescent="0.2">
      <c r="A112" s="27">
        <v>107</v>
      </c>
      <c r="B112" s="32">
        <v>43383</v>
      </c>
      <c r="C112" s="28">
        <v>75387</v>
      </c>
      <c r="D112" s="15" t="s">
        <v>168</v>
      </c>
      <c r="E112" s="15" t="s">
        <v>10</v>
      </c>
      <c r="F112" s="28" t="s">
        <v>11</v>
      </c>
      <c r="G112" s="16">
        <v>129.88999999999999</v>
      </c>
      <c r="H112" s="15" t="s">
        <v>587</v>
      </c>
      <c r="I112" s="37"/>
    </row>
    <row r="113" spans="1:13" s="7" customFormat="1" ht="11.25" customHeight="1" x14ac:dyDescent="0.2">
      <c r="A113" s="27">
        <v>108</v>
      </c>
      <c r="B113" s="32">
        <v>43383</v>
      </c>
      <c r="C113" s="28">
        <v>75387</v>
      </c>
      <c r="D113" s="15" t="s">
        <v>168</v>
      </c>
      <c r="E113" s="15" t="s">
        <v>10</v>
      </c>
      <c r="F113" s="28" t="s">
        <v>11</v>
      </c>
      <c r="G113" s="16">
        <v>8.9</v>
      </c>
      <c r="H113" s="15" t="s">
        <v>587</v>
      </c>
      <c r="I113" s="37"/>
    </row>
    <row r="114" spans="1:13" s="7" customFormat="1" ht="11.25" customHeight="1" x14ac:dyDescent="0.2">
      <c r="A114" s="27">
        <v>109</v>
      </c>
      <c r="B114" s="32">
        <v>43383</v>
      </c>
      <c r="C114" s="28">
        <v>75387</v>
      </c>
      <c r="D114" s="15" t="s">
        <v>168</v>
      </c>
      <c r="E114" s="15" t="s">
        <v>10</v>
      </c>
      <c r="F114" s="28" t="s">
        <v>11</v>
      </c>
      <c r="G114" s="16">
        <v>83.96</v>
      </c>
      <c r="H114" s="15" t="s">
        <v>587</v>
      </c>
      <c r="I114" s="37"/>
      <c r="M114" s="24"/>
    </row>
    <row r="115" spans="1:13" s="7" customFormat="1" ht="11.25" customHeight="1" x14ac:dyDescent="0.2">
      <c r="A115" s="27">
        <v>110</v>
      </c>
      <c r="B115" s="32">
        <v>43383</v>
      </c>
      <c r="C115" s="28">
        <v>75387</v>
      </c>
      <c r="D115" s="15" t="s">
        <v>168</v>
      </c>
      <c r="E115" s="15" t="s">
        <v>10</v>
      </c>
      <c r="F115" s="28" t="s">
        <v>11</v>
      </c>
      <c r="G115" s="16">
        <v>230.93</v>
      </c>
      <c r="H115" s="15" t="s">
        <v>587</v>
      </c>
      <c r="I115" s="29">
        <f>SUM(G108:G115)</f>
        <v>1488.0400000000002</v>
      </c>
    </row>
    <row r="116" spans="1:13" s="7" customFormat="1" ht="11.25" customHeight="1" x14ac:dyDescent="0.2">
      <c r="A116" s="27">
        <v>111</v>
      </c>
      <c r="B116" s="32">
        <v>43383</v>
      </c>
      <c r="C116" s="28">
        <v>75388</v>
      </c>
      <c r="D116" s="15" t="s">
        <v>456</v>
      </c>
      <c r="E116" s="15" t="s">
        <v>10</v>
      </c>
      <c r="F116" s="28" t="s">
        <v>11</v>
      </c>
      <c r="G116" s="16">
        <v>193.14</v>
      </c>
      <c r="H116" s="15" t="s">
        <v>498</v>
      </c>
      <c r="I116" s="37"/>
    </row>
    <row r="117" spans="1:13" s="7" customFormat="1" ht="11.25" customHeight="1" x14ac:dyDescent="0.2">
      <c r="A117" s="27">
        <v>112</v>
      </c>
      <c r="B117" s="32">
        <v>43383</v>
      </c>
      <c r="C117" s="28">
        <v>75388</v>
      </c>
      <c r="D117" s="15" t="s">
        <v>456</v>
      </c>
      <c r="E117" s="15" t="s">
        <v>10</v>
      </c>
      <c r="F117" s="28" t="s">
        <v>11</v>
      </c>
      <c r="G117" s="16">
        <v>47.36</v>
      </c>
      <c r="H117" s="15" t="s">
        <v>722</v>
      </c>
      <c r="I117" s="37"/>
    </row>
    <row r="118" spans="1:13" s="7" customFormat="1" ht="11.25" customHeight="1" x14ac:dyDescent="0.2">
      <c r="A118" s="27">
        <v>113</v>
      </c>
      <c r="B118" s="32">
        <v>43383</v>
      </c>
      <c r="C118" s="28">
        <v>75388</v>
      </c>
      <c r="D118" s="15" t="s">
        <v>456</v>
      </c>
      <c r="E118" s="15" t="s">
        <v>10</v>
      </c>
      <c r="F118" s="28" t="s">
        <v>11</v>
      </c>
      <c r="G118" s="16">
        <v>142.08000000000001</v>
      </c>
      <c r="H118" s="15" t="s">
        <v>498</v>
      </c>
      <c r="I118" s="29">
        <f>SUM(G116:G118)</f>
        <v>382.58000000000004</v>
      </c>
    </row>
    <row r="119" spans="1:13" s="7" customFormat="1" ht="11.25" customHeight="1" x14ac:dyDescent="0.2">
      <c r="A119" s="27">
        <v>114</v>
      </c>
      <c r="B119" s="32">
        <v>43383</v>
      </c>
      <c r="C119" s="28">
        <v>75389</v>
      </c>
      <c r="D119" s="15" t="s">
        <v>114</v>
      </c>
      <c r="E119" s="15" t="s">
        <v>115</v>
      </c>
      <c r="F119" s="28" t="s">
        <v>11</v>
      </c>
      <c r="G119" s="16">
        <v>41805</v>
      </c>
      <c r="H119" s="15" t="s">
        <v>723</v>
      </c>
      <c r="I119" s="34">
        <f t="shared" ref="I119:I126" si="0">G119</f>
        <v>41805</v>
      </c>
    </row>
    <row r="120" spans="1:13" s="7" customFormat="1" ht="11.25" customHeight="1" x14ac:dyDescent="0.2">
      <c r="A120" s="27">
        <v>115</v>
      </c>
      <c r="B120" s="32">
        <v>43383</v>
      </c>
      <c r="C120" s="28">
        <v>75390</v>
      </c>
      <c r="D120" s="15" t="s">
        <v>588</v>
      </c>
      <c r="E120" s="15" t="s">
        <v>589</v>
      </c>
      <c r="F120" s="28" t="s">
        <v>109</v>
      </c>
      <c r="G120" s="16">
        <v>57.48</v>
      </c>
      <c r="H120" s="15" t="s">
        <v>123</v>
      </c>
      <c r="I120" s="34">
        <f t="shared" si="0"/>
        <v>57.48</v>
      </c>
    </row>
    <row r="121" spans="1:13" s="7" customFormat="1" ht="11.25" customHeight="1" x14ac:dyDescent="0.2">
      <c r="A121" s="27">
        <v>116</v>
      </c>
      <c r="B121" s="32">
        <v>43383</v>
      </c>
      <c r="C121" s="28">
        <v>75392</v>
      </c>
      <c r="D121" s="15" t="s">
        <v>590</v>
      </c>
      <c r="E121" s="15" t="s">
        <v>147</v>
      </c>
      <c r="F121" s="28" t="s">
        <v>112</v>
      </c>
      <c r="G121" s="16">
        <v>231.77</v>
      </c>
      <c r="H121" s="15" t="s">
        <v>199</v>
      </c>
      <c r="I121" s="34">
        <f t="shared" si="0"/>
        <v>231.77</v>
      </c>
    </row>
    <row r="122" spans="1:13" s="7" customFormat="1" ht="11.25" customHeight="1" x14ac:dyDescent="0.2">
      <c r="A122" s="27">
        <v>117</v>
      </c>
      <c r="B122" s="32">
        <v>43383</v>
      </c>
      <c r="C122" s="28">
        <v>75393</v>
      </c>
      <c r="D122" s="15" t="s">
        <v>591</v>
      </c>
      <c r="E122" s="15" t="s">
        <v>210</v>
      </c>
      <c r="F122" s="28" t="s">
        <v>211</v>
      </c>
      <c r="G122" s="16">
        <v>1434.91</v>
      </c>
      <c r="H122" s="15" t="s">
        <v>592</v>
      </c>
      <c r="I122" s="34">
        <f t="shared" si="0"/>
        <v>1434.91</v>
      </c>
    </row>
    <row r="123" spans="1:13" s="7" customFormat="1" ht="11.25" customHeight="1" x14ac:dyDescent="0.2">
      <c r="A123" s="27">
        <v>118</v>
      </c>
      <c r="B123" s="32">
        <v>43383</v>
      </c>
      <c r="C123" s="28">
        <v>75394</v>
      </c>
      <c r="D123" s="15" t="s">
        <v>593</v>
      </c>
      <c r="E123" s="15" t="s">
        <v>118</v>
      </c>
      <c r="F123" s="28" t="s">
        <v>49</v>
      </c>
      <c r="G123" s="16">
        <v>77.08</v>
      </c>
      <c r="H123" s="15" t="s">
        <v>724</v>
      </c>
      <c r="I123" s="34">
        <f t="shared" si="0"/>
        <v>77.08</v>
      </c>
    </row>
    <row r="124" spans="1:13" s="7" customFormat="1" ht="11.25" customHeight="1" x14ac:dyDescent="0.2">
      <c r="A124" s="27">
        <v>119</v>
      </c>
      <c r="B124" s="32">
        <v>43383</v>
      </c>
      <c r="C124" s="28">
        <v>75395</v>
      </c>
      <c r="D124" s="15" t="s">
        <v>594</v>
      </c>
      <c r="E124" s="15" t="s">
        <v>15</v>
      </c>
      <c r="F124" s="28" t="s">
        <v>16</v>
      </c>
      <c r="G124" s="16">
        <v>589.26</v>
      </c>
      <c r="H124" s="15" t="s">
        <v>595</v>
      </c>
      <c r="I124" s="34">
        <f t="shared" si="0"/>
        <v>589.26</v>
      </c>
    </row>
    <row r="125" spans="1:13" s="7" customFormat="1" ht="11.25" customHeight="1" x14ac:dyDescent="0.2">
      <c r="A125" s="27">
        <v>120</v>
      </c>
      <c r="B125" s="32">
        <v>43383</v>
      </c>
      <c r="C125" s="28">
        <v>75396</v>
      </c>
      <c r="D125" s="15" t="s">
        <v>170</v>
      </c>
      <c r="E125" s="15" t="s">
        <v>10</v>
      </c>
      <c r="F125" s="28" t="s">
        <v>11</v>
      </c>
      <c r="G125" s="16">
        <v>115</v>
      </c>
      <c r="H125" s="15" t="s">
        <v>725</v>
      </c>
      <c r="I125" s="34">
        <f t="shared" si="0"/>
        <v>115</v>
      </c>
    </row>
    <row r="126" spans="1:13" s="7" customFormat="1" ht="11.25" customHeight="1" x14ac:dyDescent="0.2">
      <c r="A126" s="27">
        <v>121</v>
      </c>
      <c r="B126" s="32">
        <v>43383</v>
      </c>
      <c r="C126" s="28">
        <v>75397</v>
      </c>
      <c r="D126" s="15" t="s">
        <v>172</v>
      </c>
      <c r="E126" s="15" t="s">
        <v>173</v>
      </c>
      <c r="F126" s="28" t="s">
        <v>34</v>
      </c>
      <c r="G126" s="16">
        <v>26.36</v>
      </c>
      <c r="H126" s="15" t="s">
        <v>596</v>
      </c>
      <c r="I126" s="34">
        <f t="shared" si="0"/>
        <v>26.36</v>
      </c>
    </row>
    <row r="127" spans="1:13" s="7" customFormat="1" ht="11.25" customHeight="1" x14ac:dyDescent="0.2">
      <c r="A127" s="27">
        <v>122</v>
      </c>
      <c r="B127" s="32">
        <v>43383</v>
      </c>
      <c r="C127" s="28">
        <v>75398</v>
      </c>
      <c r="D127" s="15" t="s">
        <v>41</v>
      </c>
      <c r="E127" s="15" t="s">
        <v>10</v>
      </c>
      <c r="F127" s="28" t="s">
        <v>11</v>
      </c>
      <c r="G127" s="16">
        <v>231.3</v>
      </c>
      <c r="H127" s="15" t="s">
        <v>597</v>
      </c>
      <c r="I127" s="37"/>
    </row>
    <row r="128" spans="1:13" s="7" customFormat="1" ht="11.25" customHeight="1" x14ac:dyDescent="0.2">
      <c r="A128" s="27">
        <v>123</v>
      </c>
      <c r="B128" s="32">
        <v>43383</v>
      </c>
      <c r="C128" s="28">
        <v>75398</v>
      </c>
      <c r="D128" s="15" t="s">
        <v>41</v>
      </c>
      <c r="E128" s="15" t="s">
        <v>10</v>
      </c>
      <c r="F128" s="28" t="s">
        <v>11</v>
      </c>
      <c r="G128" s="16">
        <v>110</v>
      </c>
      <c r="H128" s="15" t="s">
        <v>726</v>
      </c>
      <c r="I128" s="37"/>
    </row>
    <row r="129" spans="1:9" s="7" customFormat="1" ht="11.25" customHeight="1" x14ac:dyDescent="0.2">
      <c r="A129" s="27">
        <v>124</v>
      </c>
      <c r="B129" s="32">
        <v>43383</v>
      </c>
      <c r="C129" s="28">
        <v>75398</v>
      </c>
      <c r="D129" s="15" t="s">
        <v>41</v>
      </c>
      <c r="E129" s="15" t="s">
        <v>10</v>
      </c>
      <c r="F129" s="28" t="s">
        <v>11</v>
      </c>
      <c r="G129" s="16">
        <v>1511.05</v>
      </c>
      <c r="H129" s="15" t="s">
        <v>515</v>
      </c>
      <c r="I129" s="37"/>
    </row>
    <row r="130" spans="1:9" s="7" customFormat="1" ht="11.25" customHeight="1" x14ac:dyDescent="0.2">
      <c r="A130" s="27">
        <v>125</v>
      </c>
      <c r="B130" s="32">
        <v>43383</v>
      </c>
      <c r="C130" s="28">
        <v>75398</v>
      </c>
      <c r="D130" s="15" t="s">
        <v>41</v>
      </c>
      <c r="E130" s="15" t="s">
        <v>10</v>
      </c>
      <c r="F130" s="28" t="s">
        <v>11</v>
      </c>
      <c r="G130" s="16">
        <v>101.95</v>
      </c>
      <c r="H130" s="15" t="s">
        <v>727</v>
      </c>
      <c r="I130" s="37"/>
    </row>
    <row r="131" spans="1:9" s="7" customFormat="1" ht="11.25" customHeight="1" x14ac:dyDescent="0.2">
      <c r="A131" s="27">
        <v>126</v>
      </c>
      <c r="B131" s="32">
        <v>43383</v>
      </c>
      <c r="C131" s="28">
        <v>75398</v>
      </c>
      <c r="D131" s="15" t="s">
        <v>41</v>
      </c>
      <c r="E131" s="15" t="s">
        <v>10</v>
      </c>
      <c r="F131" s="28" t="s">
        <v>11</v>
      </c>
      <c r="G131" s="16">
        <v>55</v>
      </c>
      <c r="H131" s="15" t="s">
        <v>598</v>
      </c>
      <c r="I131" s="37"/>
    </row>
    <row r="132" spans="1:9" s="7" customFormat="1" ht="11.25" customHeight="1" x14ac:dyDescent="0.2">
      <c r="A132" s="27">
        <v>127</v>
      </c>
      <c r="B132" s="32">
        <v>43383</v>
      </c>
      <c r="C132" s="28">
        <v>75398</v>
      </c>
      <c r="D132" s="15" t="s">
        <v>41</v>
      </c>
      <c r="E132" s="15" t="s">
        <v>10</v>
      </c>
      <c r="F132" s="28" t="s">
        <v>11</v>
      </c>
      <c r="G132" s="16">
        <v>110</v>
      </c>
      <c r="H132" s="15" t="s">
        <v>599</v>
      </c>
      <c r="I132" s="29">
        <f>SUM(G127:G132)</f>
        <v>2119.3000000000002</v>
      </c>
    </row>
    <row r="133" spans="1:9" s="7" customFormat="1" ht="11.25" customHeight="1" x14ac:dyDescent="0.2">
      <c r="A133" s="27">
        <v>128</v>
      </c>
      <c r="B133" s="32">
        <v>43383</v>
      </c>
      <c r="C133" s="28">
        <v>75399</v>
      </c>
      <c r="D133" s="15" t="s">
        <v>128</v>
      </c>
      <c r="E133" s="15" t="s">
        <v>10</v>
      </c>
      <c r="F133" s="28" t="s">
        <v>11</v>
      </c>
      <c r="G133" s="16">
        <v>52.75</v>
      </c>
      <c r="H133" s="15" t="s">
        <v>199</v>
      </c>
      <c r="I133" s="37"/>
    </row>
    <row r="134" spans="1:9" s="7" customFormat="1" ht="11.25" customHeight="1" x14ac:dyDescent="0.2">
      <c r="A134" s="27">
        <v>129</v>
      </c>
      <c r="B134" s="32">
        <v>43383</v>
      </c>
      <c r="C134" s="28">
        <v>75399</v>
      </c>
      <c r="D134" s="15" t="s">
        <v>128</v>
      </c>
      <c r="E134" s="15" t="s">
        <v>10</v>
      </c>
      <c r="F134" s="28" t="s">
        <v>11</v>
      </c>
      <c r="G134" s="16">
        <v>70.900000000000006</v>
      </c>
      <c r="H134" s="15" t="s">
        <v>199</v>
      </c>
      <c r="I134" s="37"/>
    </row>
    <row r="135" spans="1:9" s="7" customFormat="1" ht="11.25" customHeight="1" x14ac:dyDescent="0.2">
      <c r="A135" s="27">
        <v>130</v>
      </c>
      <c r="B135" s="32">
        <v>43383</v>
      </c>
      <c r="C135" s="28">
        <v>75399</v>
      </c>
      <c r="D135" s="15" t="s">
        <v>128</v>
      </c>
      <c r="E135" s="15" t="s">
        <v>10</v>
      </c>
      <c r="F135" s="28" t="s">
        <v>11</v>
      </c>
      <c r="G135" s="16">
        <v>22.45</v>
      </c>
      <c r="H135" s="15" t="s">
        <v>600</v>
      </c>
      <c r="I135" s="37"/>
    </row>
    <row r="136" spans="1:9" s="7" customFormat="1" ht="11.25" customHeight="1" x14ac:dyDescent="0.2">
      <c r="A136" s="27">
        <v>131</v>
      </c>
      <c r="B136" s="32">
        <v>43383</v>
      </c>
      <c r="C136" s="28">
        <v>75399</v>
      </c>
      <c r="D136" s="15" t="s">
        <v>128</v>
      </c>
      <c r="E136" s="15" t="s">
        <v>10</v>
      </c>
      <c r="F136" s="28" t="s">
        <v>11</v>
      </c>
      <c r="G136" s="16">
        <v>9.18</v>
      </c>
      <c r="H136" s="15" t="s">
        <v>494</v>
      </c>
      <c r="I136" s="37"/>
    </row>
    <row r="137" spans="1:9" s="7" customFormat="1" ht="11.25" customHeight="1" x14ac:dyDescent="0.2">
      <c r="A137" s="27">
        <v>132</v>
      </c>
      <c r="B137" s="32">
        <v>43383</v>
      </c>
      <c r="C137" s="28">
        <v>75399</v>
      </c>
      <c r="D137" s="15" t="s">
        <v>128</v>
      </c>
      <c r="E137" s="15" t="s">
        <v>10</v>
      </c>
      <c r="F137" s="28" t="s">
        <v>11</v>
      </c>
      <c r="G137" s="16">
        <v>10.54</v>
      </c>
      <c r="H137" s="15" t="s">
        <v>494</v>
      </c>
      <c r="I137" s="37"/>
    </row>
    <row r="138" spans="1:9" s="7" customFormat="1" ht="11.25" customHeight="1" x14ac:dyDescent="0.2">
      <c r="A138" s="27">
        <v>133</v>
      </c>
      <c r="B138" s="32">
        <v>43383</v>
      </c>
      <c r="C138" s="28">
        <v>75399</v>
      </c>
      <c r="D138" s="15" t="s">
        <v>128</v>
      </c>
      <c r="E138" s="15" t="s">
        <v>10</v>
      </c>
      <c r="F138" s="28" t="s">
        <v>11</v>
      </c>
      <c r="G138" s="16">
        <v>2.99</v>
      </c>
      <c r="H138" s="15" t="s">
        <v>124</v>
      </c>
      <c r="I138" s="37"/>
    </row>
    <row r="139" spans="1:9" s="7" customFormat="1" ht="11.25" customHeight="1" x14ac:dyDescent="0.2">
      <c r="A139" s="27">
        <v>134</v>
      </c>
      <c r="B139" s="32">
        <v>43383</v>
      </c>
      <c r="C139" s="28">
        <v>75399</v>
      </c>
      <c r="D139" s="15" t="s">
        <v>128</v>
      </c>
      <c r="E139" s="15" t="s">
        <v>10</v>
      </c>
      <c r="F139" s="28" t="s">
        <v>11</v>
      </c>
      <c r="G139" s="16">
        <v>88.75</v>
      </c>
      <c r="H139" s="15" t="s">
        <v>494</v>
      </c>
      <c r="I139" s="37"/>
    </row>
    <row r="140" spans="1:9" s="7" customFormat="1" ht="11.25" customHeight="1" x14ac:dyDescent="0.2">
      <c r="A140" s="27">
        <v>135</v>
      </c>
      <c r="B140" s="32">
        <v>43383</v>
      </c>
      <c r="C140" s="28">
        <v>75399</v>
      </c>
      <c r="D140" s="15" t="s">
        <v>128</v>
      </c>
      <c r="E140" s="15" t="s">
        <v>10</v>
      </c>
      <c r="F140" s="28" t="s">
        <v>11</v>
      </c>
      <c r="G140" s="16">
        <v>31.74</v>
      </c>
      <c r="H140" s="15" t="s">
        <v>494</v>
      </c>
      <c r="I140" s="37"/>
    </row>
    <row r="141" spans="1:9" s="7" customFormat="1" ht="11.25" customHeight="1" x14ac:dyDescent="0.2">
      <c r="A141" s="27">
        <v>136</v>
      </c>
      <c r="B141" s="32">
        <v>43383</v>
      </c>
      <c r="C141" s="28">
        <v>75399</v>
      </c>
      <c r="D141" s="15" t="s">
        <v>128</v>
      </c>
      <c r="E141" s="15" t="s">
        <v>10</v>
      </c>
      <c r="F141" s="28" t="s">
        <v>11</v>
      </c>
      <c r="G141" s="16">
        <v>135.34</v>
      </c>
      <c r="H141" s="15" t="s">
        <v>494</v>
      </c>
      <c r="I141" s="37"/>
    </row>
    <row r="142" spans="1:9" s="7" customFormat="1" ht="11.25" customHeight="1" x14ac:dyDescent="0.2">
      <c r="A142" s="27">
        <v>137</v>
      </c>
      <c r="B142" s="32">
        <v>43383</v>
      </c>
      <c r="C142" s="28">
        <v>75399</v>
      </c>
      <c r="D142" s="15" t="s">
        <v>128</v>
      </c>
      <c r="E142" s="15" t="s">
        <v>10</v>
      </c>
      <c r="F142" s="28" t="s">
        <v>11</v>
      </c>
      <c r="G142" s="16">
        <v>254.48</v>
      </c>
      <c r="H142" s="15" t="s">
        <v>494</v>
      </c>
      <c r="I142" s="37"/>
    </row>
    <row r="143" spans="1:9" s="7" customFormat="1" ht="11.25" customHeight="1" x14ac:dyDescent="0.2">
      <c r="A143" s="27">
        <v>138</v>
      </c>
      <c r="B143" s="32">
        <v>43383</v>
      </c>
      <c r="C143" s="28">
        <v>75399</v>
      </c>
      <c r="D143" s="15" t="s">
        <v>128</v>
      </c>
      <c r="E143" s="15" t="s">
        <v>10</v>
      </c>
      <c r="F143" s="28" t="s">
        <v>11</v>
      </c>
      <c r="G143" s="16">
        <v>113.21</v>
      </c>
      <c r="H143" s="15" t="s">
        <v>523</v>
      </c>
      <c r="I143" s="37"/>
    </row>
    <row r="144" spans="1:9" s="7" customFormat="1" ht="11.25" customHeight="1" x14ac:dyDescent="0.2">
      <c r="A144" s="27">
        <v>139</v>
      </c>
      <c r="B144" s="32">
        <v>43383</v>
      </c>
      <c r="C144" s="28">
        <v>75399</v>
      </c>
      <c r="D144" s="15" t="s">
        <v>128</v>
      </c>
      <c r="E144" s="15" t="s">
        <v>10</v>
      </c>
      <c r="F144" s="28" t="s">
        <v>11</v>
      </c>
      <c r="G144" s="16">
        <v>4.78</v>
      </c>
      <c r="H144" s="15" t="s">
        <v>494</v>
      </c>
      <c r="I144" s="34">
        <f>SUM(G133:G144)</f>
        <v>797.11</v>
      </c>
    </row>
    <row r="145" spans="1:9" s="7" customFormat="1" ht="11.25" customHeight="1" x14ac:dyDescent="0.2">
      <c r="A145" s="27">
        <v>140</v>
      </c>
      <c r="B145" s="32">
        <v>43383</v>
      </c>
      <c r="C145" s="28">
        <v>75401</v>
      </c>
      <c r="D145" s="15" t="s">
        <v>602</v>
      </c>
      <c r="E145" s="15" t="s">
        <v>10</v>
      </c>
      <c r="F145" s="28" t="s">
        <v>11</v>
      </c>
      <c r="G145" s="16">
        <v>796</v>
      </c>
      <c r="H145" s="15" t="s">
        <v>603</v>
      </c>
      <c r="I145" s="34">
        <f>G145</f>
        <v>796</v>
      </c>
    </row>
    <row r="146" spans="1:9" s="7" customFormat="1" ht="11.25" customHeight="1" x14ac:dyDescent="0.2">
      <c r="A146" s="27">
        <v>141</v>
      </c>
      <c r="B146" s="32">
        <v>43383</v>
      </c>
      <c r="C146" s="28">
        <v>75402</v>
      </c>
      <c r="D146" s="15" t="s">
        <v>314</v>
      </c>
      <c r="E146" s="15" t="s">
        <v>116</v>
      </c>
      <c r="F146" s="28" t="s">
        <v>11</v>
      </c>
      <c r="G146" s="16">
        <v>260</v>
      </c>
      <c r="H146" s="15" t="s">
        <v>728</v>
      </c>
      <c r="I146" s="34">
        <f>G146</f>
        <v>260</v>
      </c>
    </row>
    <row r="147" spans="1:9" s="7" customFormat="1" ht="11.25" customHeight="1" x14ac:dyDescent="0.2">
      <c r="A147" s="27">
        <v>142</v>
      </c>
      <c r="B147" s="32">
        <v>43383</v>
      </c>
      <c r="C147" s="28">
        <v>75403</v>
      </c>
      <c r="D147" s="15" t="s">
        <v>604</v>
      </c>
      <c r="E147" s="15" t="s">
        <v>605</v>
      </c>
      <c r="F147" s="28" t="s">
        <v>191</v>
      </c>
      <c r="G147" s="16">
        <v>484.5</v>
      </c>
      <c r="H147" s="15" t="s">
        <v>606</v>
      </c>
      <c r="I147" s="34"/>
    </row>
    <row r="148" spans="1:9" s="7" customFormat="1" ht="11.25" customHeight="1" x14ac:dyDescent="0.2">
      <c r="A148" s="27">
        <v>143</v>
      </c>
      <c r="B148" s="32">
        <v>43383</v>
      </c>
      <c r="C148" s="28">
        <v>75403</v>
      </c>
      <c r="D148" s="15" t="s">
        <v>604</v>
      </c>
      <c r="E148" s="15" t="s">
        <v>605</v>
      </c>
      <c r="F148" s="28" t="s">
        <v>191</v>
      </c>
      <c r="G148" s="16">
        <v>981.82</v>
      </c>
      <c r="H148" s="15" t="s">
        <v>606</v>
      </c>
      <c r="I148" s="34">
        <f>SUM(G147:G148)</f>
        <v>1466.3200000000002</v>
      </c>
    </row>
    <row r="149" spans="1:9" s="7" customFormat="1" ht="11.25" customHeight="1" x14ac:dyDescent="0.2">
      <c r="A149" s="27">
        <v>144</v>
      </c>
      <c r="B149" s="32">
        <v>43383</v>
      </c>
      <c r="C149" s="28">
        <v>75404</v>
      </c>
      <c r="D149" s="15" t="s">
        <v>225</v>
      </c>
      <c r="E149" s="15" t="s">
        <v>14</v>
      </c>
      <c r="F149" s="28" t="s">
        <v>11</v>
      </c>
      <c r="G149" s="16">
        <v>28.54</v>
      </c>
      <c r="H149" s="15" t="s">
        <v>199</v>
      </c>
      <c r="I149" s="37"/>
    </row>
    <row r="150" spans="1:9" s="7" customFormat="1" ht="11.25" customHeight="1" x14ac:dyDescent="0.2">
      <c r="A150" s="27">
        <v>145</v>
      </c>
      <c r="B150" s="32">
        <v>43383</v>
      </c>
      <c r="C150" s="28">
        <v>75404</v>
      </c>
      <c r="D150" s="15" t="s">
        <v>225</v>
      </c>
      <c r="E150" s="15" t="s">
        <v>14</v>
      </c>
      <c r="F150" s="28" t="s">
        <v>11</v>
      </c>
      <c r="G150" s="16">
        <v>33.229999999999997</v>
      </c>
      <c r="H150" s="15" t="s">
        <v>607</v>
      </c>
      <c r="I150" s="37"/>
    </row>
    <row r="151" spans="1:9" s="7" customFormat="1" ht="11.25" customHeight="1" x14ac:dyDescent="0.2">
      <c r="A151" s="27">
        <v>146</v>
      </c>
      <c r="B151" s="32">
        <v>43383</v>
      </c>
      <c r="C151" s="28">
        <v>75404</v>
      </c>
      <c r="D151" s="15" t="s">
        <v>225</v>
      </c>
      <c r="E151" s="15" t="s">
        <v>14</v>
      </c>
      <c r="F151" s="28" t="s">
        <v>11</v>
      </c>
      <c r="G151" s="16">
        <v>33.229999999999997</v>
      </c>
      <c r="H151" s="15" t="s">
        <v>607</v>
      </c>
      <c r="I151" s="37"/>
    </row>
    <row r="152" spans="1:9" s="7" customFormat="1" ht="11.25" customHeight="1" x14ac:dyDescent="0.2">
      <c r="A152" s="27">
        <v>147</v>
      </c>
      <c r="B152" s="32">
        <v>43383</v>
      </c>
      <c r="C152" s="28">
        <v>75404</v>
      </c>
      <c r="D152" s="15" t="s">
        <v>225</v>
      </c>
      <c r="E152" s="15" t="s">
        <v>14</v>
      </c>
      <c r="F152" s="28" t="s">
        <v>11</v>
      </c>
      <c r="G152" s="16">
        <v>181.31</v>
      </c>
      <c r="H152" s="15" t="s">
        <v>607</v>
      </c>
      <c r="I152" s="37"/>
    </row>
    <row r="153" spans="1:9" s="7" customFormat="1" ht="11.25" customHeight="1" x14ac:dyDescent="0.2">
      <c r="A153" s="27">
        <v>148</v>
      </c>
      <c r="B153" s="32">
        <v>43383</v>
      </c>
      <c r="C153" s="28">
        <v>75404</v>
      </c>
      <c r="D153" s="15" t="s">
        <v>225</v>
      </c>
      <c r="E153" s="15" t="s">
        <v>14</v>
      </c>
      <c r="F153" s="28" t="s">
        <v>11</v>
      </c>
      <c r="G153" s="16">
        <v>138.62</v>
      </c>
      <c r="H153" s="15" t="s">
        <v>607</v>
      </c>
      <c r="I153" s="34">
        <f>SUM(G149:G153)</f>
        <v>414.93</v>
      </c>
    </row>
    <row r="154" spans="1:9" s="7" customFormat="1" ht="11.25" customHeight="1" x14ac:dyDescent="0.2">
      <c r="A154" s="27">
        <v>149</v>
      </c>
      <c r="B154" s="32">
        <v>43383</v>
      </c>
      <c r="C154" s="28">
        <v>75405</v>
      </c>
      <c r="D154" s="15" t="s">
        <v>608</v>
      </c>
      <c r="E154" s="15" t="s">
        <v>10</v>
      </c>
      <c r="F154" s="28" t="s">
        <v>11</v>
      </c>
      <c r="G154" s="16">
        <v>350</v>
      </c>
      <c r="H154" s="15" t="s">
        <v>729</v>
      </c>
      <c r="I154" s="34">
        <f>G154</f>
        <v>350</v>
      </c>
    </row>
    <row r="155" spans="1:9" s="7" customFormat="1" ht="11.25" customHeight="1" x14ac:dyDescent="0.2">
      <c r="A155" s="27">
        <v>150</v>
      </c>
      <c r="B155" s="32">
        <v>43383</v>
      </c>
      <c r="C155" s="28">
        <v>75406</v>
      </c>
      <c r="D155" s="15" t="s">
        <v>609</v>
      </c>
      <c r="E155" s="15" t="s">
        <v>145</v>
      </c>
      <c r="F155" s="28" t="s">
        <v>11</v>
      </c>
      <c r="G155" s="16">
        <v>650</v>
      </c>
      <c r="H155" s="15" t="s">
        <v>730</v>
      </c>
      <c r="I155" s="34">
        <f>G155</f>
        <v>650</v>
      </c>
    </row>
    <row r="156" spans="1:9" s="7" customFormat="1" ht="11.25" customHeight="1" x14ac:dyDescent="0.2">
      <c r="A156" s="27">
        <v>151</v>
      </c>
      <c r="B156" s="32">
        <v>43383</v>
      </c>
      <c r="C156" s="28">
        <v>75407</v>
      </c>
      <c r="D156" s="15" t="s">
        <v>512</v>
      </c>
      <c r="E156" s="15" t="s">
        <v>42</v>
      </c>
      <c r="F156" s="28" t="s">
        <v>43</v>
      </c>
      <c r="G156" s="16">
        <v>20.11</v>
      </c>
      <c r="H156" s="15" t="s">
        <v>731</v>
      </c>
      <c r="I156" s="34"/>
    </row>
    <row r="157" spans="1:9" s="7" customFormat="1" ht="11.25" customHeight="1" x14ac:dyDescent="0.2">
      <c r="A157" s="27">
        <v>152</v>
      </c>
      <c r="B157" s="32">
        <v>43383</v>
      </c>
      <c r="C157" s="28">
        <v>75407</v>
      </c>
      <c r="D157" s="15" t="s">
        <v>512</v>
      </c>
      <c r="E157" s="15" t="s">
        <v>42</v>
      </c>
      <c r="F157" s="28" t="s">
        <v>43</v>
      </c>
      <c r="G157" s="16">
        <v>16.989999999999998</v>
      </c>
      <c r="H157" s="15" t="s">
        <v>124</v>
      </c>
      <c r="I157" s="34">
        <f>SUM(G156:G157)</f>
        <v>37.099999999999994</v>
      </c>
    </row>
    <row r="158" spans="1:9" s="7" customFormat="1" ht="11.25" customHeight="1" x14ac:dyDescent="0.2">
      <c r="A158" s="27">
        <v>153</v>
      </c>
      <c r="B158" s="32">
        <v>43383</v>
      </c>
      <c r="C158" s="28">
        <v>75408</v>
      </c>
      <c r="D158" s="15" t="s">
        <v>610</v>
      </c>
      <c r="E158" s="15" t="s">
        <v>611</v>
      </c>
      <c r="F158" s="28" t="s">
        <v>13</v>
      </c>
      <c r="G158" s="16">
        <v>300</v>
      </c>
      <c r="H158" s="15" t="s">
        <v>732</v>
      </c>
      <c r="I158" s="34">
        <f>G158</f>
        <v>300</v>
      </c>
    </row>
    <row r="159" spans="1:9" s="7" customFormat="1" ht="11.25" customHeight="1" x14ac:dyDescent="0.2">
      <c r="A159" s="27">
        <v>154</v>
      </c>
      <c r="B159" s="32">
        <v>43383</v>
      </c>
      <c r="C159" s="28">
        <v>75410</v>
      </c>
      <c r="D159" s="15" t="s">
        <v>44</v>
      </c>
      <c r="E159" s="15" t="s">
        <v>45</v>
      </c>
      <c r="F159" s="28" t="s">
        <v>37</v>
      </c>
      <c r="G159" s="16">
        <v>15.56</v>
      </c>
      <c r="H159" s="15" t="s">
        <v>733</v>
      </c>
      <c r="I159" s="37"/>
    </row>
    <row r="160" spans="1:9" s="7" customFormat="1" ht="11.25" customHeight="1" x14ac:dyDescent="0.2">
      <c r="A160" s="27">
        <v>155</v>
      </c>
      <c r="B160" s="32">
        <v>43383</v>
      </c>
      <c r="C160" s="28">
        <v>75410</v>
      </c>
      <c r="D160" s="15" t="s">
        <v>44</v>
      </c>
      <c r="E160" s="15" t="s">
        <v>45</v>
      </c>
      <c r="F160" s="28" t="s">
        <v>37</v>
      </c>
      <c r="G160" s="16">
        <v>11.73</v>
      </c>
      <c r="H160" s="15" t="s">
        <v>734</v>
      </c>
      <c r="I160" s="37"/>
    </row>
    <row r="161" spans="1:9" s="7" customFormat="1" ht="11.25" customHeight="1" x14ac:dyDescent="0.2">
      <c r="A161" s="27">
        <v>156</v>
      </c>
      <c r="B161" s="32">
        <v>43383</v>
      </c>
      <c r="C161" s="28">
        <v>75410</v>
      </c>
      <c r="D161" s="15" t="s">
        <v>44</v>
      </c>
      <c r="E161" s="15" t="s">
        <v>45</v>
      </c>
      <c r="F161" s="28" t="s">
        <v>37</v>
      </c>
      <c r="G161" s="16">
        <v>119.25</v>
      </c>
      <c r="H161" s="15" t="s">
        <v>735</v>
      </c>
      <c r="I161" s="37"/>
    </row>
    <row r="162" spans="1:9" s="7" customFormat="1" ht="11.25" customHeight="1" x14ac:dyDescent="0.2">
      <c r="A162" s="27">
        <v>157</v>
      </c>
      <c r="B162" s="32">
        <v>43383</v>
      </c>
      <c r="C162" s="28">
        <v>75410</v>
      </c>
      <c r="D162" s="15" t="s">
        <v>44</v>
      </c>
      <c r="E162" s="15" t="s">
        <v>45</v>
      </c>
      <c r="F162" s="28" t="s">
        <v>37</v>
      </c>
      <c r="G162" s="16">
        <v>2.2799999999999998</v>
      </c>
      <c r="H162" s="15" t="s">
        <v>735</v>
      </c>
      <c r="I162" s="37"/>
    </row>
    <row r="163" spans="1:9" s="7" customFormat="1" ht="11.25" customHeight="1" x14ac:dyDescent="0.2">
      <c r="A163" s="27">
        <v>158</v>
      </c>
      <c r="B163" s="32">
        <v>43383</v>
      </c>
      <c r="C163" s="28">
        <v>75410</v>
      </c>
      <c r="D163" s="15" t="s">
        <v>44</v>
      </c>
      <c r="E163" s="15" t="s">
        <v>45</v>
      </c>
      <c r="F163" s="28" t="s">
        <v>37</v>
      </c>
      <c r="G163" s="16">
        <v>20.77</v>
      </c>
      <c r="H163" s="15" t="s">
        <v>735</v>
      </c>
      <c r="I163" s="37"/>
    </row>
    <row r="164" spans="1:9" s="7" customFormat="1" ht="11.25" customHeight="1" x14ac:dyDescent="0.2">
      <c r="A164" s="27">
        <v>159</v>
      </c>
      <c r="B164" s="32">
        <v>43383</v>
      </c>
      <c r="C164" s="28">
        <v>75410</v>
      </c>
      <c r="D164" s="15" t="s">
        <v>44</v>
      </c>
      <c r="E164" s="15" t="s">
        <v>45</v>
      </c>
      <c r="F164" s="28" t="s">
        <v>37</v>
      </c>
      <c r="G164" s="16">
        <v>382.7</v>
      </c>
      <c r="H164" s="15" t="s">
        <v>532</v>
      </c>
      <c r="I164" s="37"/>
    </row>
    <row r="165" spans="1:9" s="7" customFormat="1" ht="11.25" customHeight="1" x14ac:dyDescent="0.2">
      <c r="A165" s="27">
        <v>160</v>
      </c>
      <c r="B165" s="32">
        <v>43383</v>
      </c>
      <c r="C165" s="28">
        <v>75410</v>
      </c>
      <c r="D165" s="15" t="s">
        <v>44</v>
      </c>
      <c r="E165" s="15" t="s">
        <v>45</v>
      </c>
      <c r="F165" s="28" t="s">
        <v>37</v>
      </c>
      <c r="G165" s="16">
        <v>24.3</v>
      </c>
      <c r="H165" s="15" t="s">
        <v>532</v>
      </c>
      <c r="I165" s="37"/>
    </row>
    <row r="166" spans="1:9" s="7" customFormat="1" ht="11.25" customHeight="1" x14ac:dyDescent="0.2">
      <c r="A166" s="27">
        <v>161</v>
      </c>
      <c r="B166" s="32">
        <v>43383</v>
      </c>
      <c r="C166" s="28">
        <v>75410</v>
      </c>
      <c r="D166" s="15" t="s">
        <v>44</v>
      </c>
      <c r="E166" s="15" t="s">
        <v>45</v>
      </c>
      <c r="F166" s="28" t="s">
        <v>37</v>
      </c>
      <c r="G166" s="16">
        <v>59.34</v>
      </c>
      <c r="H166" s="15" t="s">
        <v>27</v>
      </c>
      <c r="I166" s="37"/>
    </row>
    <row r="167" spans="1:9" s="7" customFormat="1" ht="11.25" customHeight="1" x14ac:dyDescent="0.2">
      <c r="A167" s="27">
        <v>162</v>
      </c>
      <c r="B167" s="32">
        <v>43383</v>
      </c>
      <c r="C167" s="28">
        <v>75410</v>
      </c>
      <c r="D167" s="15" t="s">
        <v>44</v>
      </c>
      <c r="E167" s="15" t="s">
        <v>45</v>
      </c>
      <c r="F167" s="28" t="s">
        <v>37</v>
      </c>
      <c r="G167" s="16">
        <v>325.79000000000002</v>
      </c>
      <c r="H167" s="15" t="s">
        <v>612</v>
      </c>
      <c r="I167" s="37"/>
    </row>
    <row r="168" spans="1:9" s="7" customFormat="1" ht="11.25" customHeight="1" x14ac:dyDescent="0.2">
      <c r="A168" s="27">
        <v>163</v>
      </c>
      <c r="B168" s="32">
        <v>43383</v>
      </c>
      <c r="C168" s="28">
        <v>75410</v>
      </c>
      <c r="D168" s="15" t="s">
        <v>44</v>
      </c>
      <c r="E168" s="15" t="s">
        <v>45</v>
      </c>
      <c r="F168" s="28" t="s">
        <v>37</v>
      </c>
      <c r="G168" s="16">
        <v>432.23</v>
      </c>
      <c r="H168" s="15" t="s">
        <v>612</v>
      </c>
      <c r="I168" s="37"/>
    </row>
    <row r="169" spans="1:9" s="7" customFormat="1" ht="11.25" customHeight="1" x14ac:dyDescent="0.2">
      <c r="A169" s="27">
        <v>164</v>
      </c>
      <c r="B169" s="32">
        <v>43383</v>
      </c>
      <c r="C169" s="28">
        <v>75410</v>
      </c>
      <c r="D169" s="15" t="s">
        <v>44</v>
      </c>
      <c r="E169" s="15" t="s">
        <v>45</v>
      </c>
      <c r="F169" s="28" t="s">
        <v>37</v>
      </c>
      <c r="G169" s="16">
        <v>36.4</v>
      </c>
      <c r="H169" s="15" t="s">
        <v>612</v>
      </c>
      <c r="I169" s="37"/>
    </row>
    <row r="170" spans="1:9" s="7" customFormat="1" ht="11.25" customHeight="1" x14ac:dyDescent="0.2">
      <c r="A170" s="27">
        <v>165</v>
      </c>
      <c r="B170" s="32">
        <v>43383</v>
      </c>
      <c r="C170" s="28">
        <v>75410</v>
      </c>
      <c r="D170" s="15" t="s">
        <v>44</v>
      </c>
      <c r="E170" s="15" t="s">
        <v>45</v>
      </c>
      <c r="F170" s="28" t="s">
        <v>37</v>
      </c>
      <c r="G170" s="16">
        <v>531.6</v>
      </c>
      <c r="H170" s="15" t="s">
        <v>613</v>
      </c>
      <c r="I170" s="37"/>
    </row>
    <row r="171" spans="1:9" s="7" customFormat="1" ht="11.25" customHeight="1" x14ac:dyDescent="0.2">
      <c r="A171" s="27">
        <v>166</v>
      </c>
      <c r="B171" s="32">
        <v>43383</v>
      </c>
      <c r="C171" s="28">
        <v>75410</v>
      </c>
      <c r="D171" s="15" t="s">
        <v>44</v>
      </c>
      <c r="E171" s="15" t="s">
        <v>45</v>
      </c>
      <c r="F171" s="28" t="s">
        <v>37</v>
      </c>
      <c r="G171" s="16">
        <v>99.56</v>
      </c>
      <c r="H171" s="15" t="s">
        <v>614</v>
      </c>
      <c r="I171" s="37"/>
    </row>
    <row r="172" spans="1:9" s="7" customFormat="1" ht="11.25" customHeight="1" x14ac:dyDescent="0.2">
      <c r="A172" s="27">
        <v>167</v>
      </c>
      <c r="B172" s="32">
        <v>43383</v>
      </c>
      <c r="C172" s="28">
        <v>75410</v>
      </c>
      <c r="D172" s="15" t="s">
        <v>44</v>
      </c>
      <c r="E172" s="15" t="s">
        <v>45</v>
      </c>
      <c r="F172" s="28" t="s">
        <v>37</v>
      </c>
      <c r="G172" s="16">
        <v>147.96</v>
      </c>
      <c r="H172" s="15" t="s">
        <v>614</v>
      </c>
      <c r="I172" s="37"/>
    </row>
    <row r="173" spans="1:9" s="7" customFormat="1" ht="11.25" customHeight="1" x14ac:dyDescent="0.2">
      <c r="A173" s="27">
        <v>168</v>
      </c>
      <c r="B173" s="32">
        <v>43383</v>
      </c>
      <c r="C173" s="28">
        <v>75410</v>
      </c>
      <c r="D173" s="15" t="s">
        <v>44</v>
      </c>
      <c r="E173" s="15" t="s">
        <v>45</v>
      </c>
      <c r="F173" s="28" t="s">
        <v>37</v>
      </c>
      <c r="G173" s="16">
        <v>664.5</v>
      </c>
      <c r="H173" s="15" t="s">
        <v>736</v>
      </c>
      <c r="I173" s="37"/>
    </row>
    <row r="174" spans="1:9" s="7" customFormat="1" ht="11.25" customHeight="1" x14ac:dyDescent="0.2">
      <c r="A174" s="27">
        <v>169</v>
      </c>
      <c r="B174" s="32">
        <v>43383</v>
      </c>
      <c r="C174" s="28">
        <v>75410</v>
      </c>
      <c r="D174" s="15" t="s">
        <v>44</v>
      </c>
      <c r="E174" s="15" t="s">
        <v>45</v>
      </c>
      <c r="F174" s="28" t="s">
        <v>37</v>
      </c>
      <c r="G174" s="16">
        <v>609.87</v>
      </c>
      <c r="H174" s="15" t="s">
        <v>615</v>
      </c>
      <c r="I174" s="37"/>
    </row>
    <row r="175" spans="1:9" s="7" customFormat="1" ht="11.25" customHeight="1" x14ac:dyDescent="0.2">
      <c r="A175" s="27">
        <v>170</v>
      </c>
      <c r="B175" s="32">
        <v>43383</v>
      </c>
      <c r="C175" s="28">
        <v>75410</v>
      </c>
      <c r="D175" s="15" t="s">
        <v>44</v>
      </c>
      <c r="E175" s="15" t="s">
        <v>45</v>
      </c>
      <c r="F175" s="28" t="s">
        <v>37</v>
      </c>
      <c r="G175" s="16">
        <v>137.49</v>
      </c>
      <c r="H175" s="15" t="s">
        <v>517</v>
      </c>
      <c r="I175" s="37"/>
    </row>
    <row r="176" spans="1:9" s="7" customFormat="1" ht="11.25" customHeight="1" x14ac:dyDescent="0.2">
      <c r="A176" s="27">
        <v>171</v>
      </c>
      <c r="B176" s="32">
        <v>43383</v>
      </c>
      <c r="C176" s="28">
        <v>75410</v>
      </c>
      <c r="D176" s="15" t="s">
        <v>44</v>
      </c>
      <c r="E176" s="15" t="s">
        <v>45</v>
      </c>
      <c r="F176" s="28" t="s">
        <v>37</v>
      </c>
      <c r="G176" s="16">
        <v>14.58</v>
      </c>
      <c r="H176" s="15" t="s">
        <v>733</v>
      </c>
      <c r="I176" s="37"/>
    </row>
    <row r="177" spans="1:12" s="7" customFormat="1" ht="11.25" customHeight="1" x14ac:dyDescent="0.2">
      <c r="A177" s="27">
        <v>172</v>
      </c>
      <c r="B177" s="32">
        <v>43383</v>
      </c>
      <c r="C177" s="28">
        <v>75410</v>
      </c>
      <c r="D177" s="15" t="s">
        <v>44</v>
      </c>
      <c r="E177" s="15" t="s">
        <v>45</v>
      </c>
      <c r="F177" s="28" t="s">
        <v>37</v>
      </c>
      <c r="G177" s="16">
        <v>531.6</v>
      </c>
      <c r="H177" s="15" t="s">
        <v>616</v>
      </c>
      <c r="I177" s="37"/>
    </row>
    <row r="178" spans="1:12" s="7" customFormat="1" ht="11.25" customHeight="1" x14ac:dyDescent="0.2">
      <c r="A178" s="27">
        <v>173</v>
      </c>
      <c r="B178" s="32">
        <v>43383</v>
      </c>
      <c r="C178" s="28">
        <v>75410</v>
      </c>
      <c r="D178" s="15" t="s">
        <v>44</v>
      </c>
      <c r="E178" s="15" t="s">
        <v>45</v>
      </c>
      <c r="F178" s="28" t="s">
        <v>37</v>
      </c>
      <c r="G178" s="16">
        <v>10</v>
      </c>
      <c r="H178" s="15" t="s">
        <v>185</v>
      </c>
      <c r="I178" s="37"/>
    </row>
    <row r="179" spans="1:12" s="7" customFormat="1" ht="11.25" customHeight="1" x14ac:dyDescent="0.2">
      <c r="A179" s="27">
        <v>174</v>
      </c>
      <c r="B179" s="32">
        <v>43383</v>
      </c>
      <c r="C179" s="28">
        <v>75410</v>
      </c>
      <c r="D179" s="15" t="s">
        <v>44</v>
      </c>
      <c r="E179" s="15" t="s">
        <v>45</v>
      </c>
      <c r="F179" s="28" t="s">
        <v>37</v>
      </c>
      <c r="G179" s="16">
        <v>48.51</v>
      </c>
      <c r="H179" s="15" t="s">
        <v>185</v>
      </c>
      <c r="I179" s="37"/>
    </row>
    <row r="180" spans="1:12" s="7" customFormat="1" ht="11.25" customHeight="1" x14ac:dyDescent="0.2">
      <c r="A180" s="27">
        <v>175</v>
      </c>
      <c r="B180" s="32">
        <v>43383</v>
      </c>
      <c r="C180" s="28">
        <v>75410</v>
      </c>
      <c r="D180" s="15" t="s">
        <v>44</v>
      </c>
      <c r="E180" s="15" t="s">
        <v>45</v>
      </c>
      <c r="F180" s="28" t="s">
        <v>37</v>
      </c>
      <c r="G180" s="16">
        <v>47.94</v>
      </c>
      <c r="H180" s="15" t="s">
        <v>185</v>
      </c>
      <c r="I180" s="37"/>
    </row>
    <row r="181" spans="1:12" s="7" customFormat="1" ht="11.25" customHeight="1" x14ac:dyDescent="0.2">
      <c r="A181" s="27">
        <v>176</v>
      </c>
      <c r="B181" s="32">
        <v>43383</v>
      </c>
      <c r="C181" s="28">
        <v>75410</v>
      </c>
      <c r="D181" s="15" t="s">
        <v>44</v>
      </c>
      <c r="E181" s="15" t="s">
        <v>45</v>
      </c>
      <c r="F181" s="28" t="s">
        <v>37</v>
      </c>
      <c r="G181" s="16">
        <v>11.98</v>
      </c>
      <c r="H181" s="15" t="s">
        <v>185</v>
      </c>
      <c r="I181" s="37"/>
    </row>
    <row r="182" spans="1:12" s="7" customFormat="1" ht="11.25" customHeight="1" x14ac:dyDescent="0.2">
      <c r="A182" s="27">
        <v>177</v>
      </c>
      <c r="B182" s="32">
        <v>43383</v>
      </c>
      <c r="C182" s="28">
        <v>75410</v>
      </c>
      <c r="D182" s="15" t="s">
        <v>44</v>
      </c>
      <c r="E182" s="15" t="s">
        <v>45</v>
      </c>
      <c r="F182" s="28" t="s">
        <v>37</v>
      </c>
      <c r="G182" s="16">
        <v>62.12</v>
      </c>
      <c r="H182" s="15" t="s">
        <v>185</v>
      </c>
      <c r="I182" s="37"/>
    </row>
    <row r="183" spans="1:12" s="7" customFormat="1" ht="11.25" customHeight="1" x14ac:dyDescent="0.2">
      <c r="A183" s="27">
        <v>178</v>
      </c>
      <c r="B183" s="32">
        <v>43383</v>
      </c>
      <c r="C183" s="28">
        <v>75410</v>
      </c>
      <c r="D183" s="15" t="s">
        <v>44</v>
      </c>
      <c r="E183" s="15" t="s">
        <v>45</v>
      </c>
      <c r="F183" s="28" t="s">
        <v>37</v>
      </c>
      <c r="G183" s="16">
        <v>150.34</v>
      </c>
      <c r="H183" s="15" t="s">
        <v>185</v>
      </c>
      <c r="I183" s="37"/>
    </row>
    <row r="184" spans="1:12" s="7" customFormat="1" ht="11.25" customHeight="1" x14ac:dyDescent="0.2">
      <c r="A184" s="27">
        <v>179</v>
      </c>
      <c r="B184" s="32">
        <v>43383</v>
      </c>
      <c r="C184" s="28">
        <v>75410</v>
      </c>
      <c r="D184" s="15" t="s">
        <v>44</v>
      </c>
      <c r="E184" s="15" t="s">
        <v>45</v>
      </c>
      <c r="F184" s="28" t="s">
        <v>37</v>
      </c>
      <c r="G184" s="16">
        <v>24.88</v>
      </c>
      <c r="H184" s="15" t="s">
        <v>185</v>
      </c>
      <c r="I184" s="37"/>
    </row>
    <row r="185" spans="1:12" s="7" customFormat="1" ht="11.25" customHeight="1" x14ac:dyDescent="0.2">
      <c r="A185" s="27">
        <v>180</v>
      </c>
      <c r="B185" s="32">
        <v>43383</v>
      </c>
      <c r="C185" s="28">
        <v>75410</v>
      </c>
      <c r="D185" s="15" t="s">
        <v>44</v>
      </c>
      <c r="E185" s="15" t="s">
        <v>45</v>
      </c>
      <c r="F185" s="28" t="s">
        <v>37</v>
      </c>
      <c r="G185" s="16">
        <v>21.29</v>
      </c>
      <c r="H185" s="15" t="s">
        <v>27</v>
      </c>
      <c r="I185" s="37"/>
    </row>
    <row r="186" spans="1:12" s="7" customFormat="1" ht="11.25" customHeight="1" x14ac:dyDescent="0.2">
      <c r="A186" s="27">
        <v>181</v>
      </c>
      <c r="B186" s="32">
        <v>43383</v>
      </c>
      <c r="C186" s="28">
        <v>75410</v>
      </c>
      <c r="D186" s="15" t="s">
        <v>44</v>
      </c>
      <c r="E186" s="15" t="s">
        <v>45</v>
      </c>
      <c r="F186" s="28" t="s">
        <v>37</v>
      </c>
      <c r="G186" s="16">
        <v>17.989999999999998</v>
      </c>
      <c r="H186" s="15" t="s">
        <v>185</v>
      </c>
      <c r="I186" s="37"/>
    </row>
    <row r="187" spans="1:12" s="7" customFormat="1" ht="11.25" customHeight="1" x14ac:dyDescent="0.2">
      <c r="A187" s="27">
        <v>182</v>
      </c>
      <c r="B187" s="32">
        <v>43383</v>
      </c>
      <c r="C187" s="28">
        <v>75410</v>
      </c>
      <c r="D187" s="15" t="s">
        <v>44</v>
      </c>
      <c r="E187" s="15" t="s">
        <v>45</v>
      </c>
      <c r="F187" s="28" t="s">
        <v>37</v>
      </c>
      <c r="G187" s="16">
        <v>139.36000000000001</v>
      </c>
      <c r="H187" s="15" t="s">
        <v>27</v>
      </c>
      <c r="I187" s="37"/>
      <c r="L187" s="24"/>
    </row>
    <row r="188" spans="1:12" s="7" customFormat="1" ht="11.25" customHeight="1" x14ac:dyDescent="0.2">
      <c r="A188" s="27">
        <v>183</v>
      </c>
      <c r="B188" s="32">
        <v>43383</v>
      </c>
      <c r="C188" s="28">
        <v>75410</v>
      </c>
      <c r="D188" s="15" t="s">
        <v>44</v>
      </c>
      <c r="E188" s="15" t="s">
        <v>45</v>
      </c>
      <c r="F188" s="28" t="s">
        <v>37</v>
      </c>
      <c r="G188" s="16">
        <v>234.99</v>
      </c>
      <c r="H188" s="15" t="s">
        <v>27</v>
      </c>
      <c r="I188" s="37"/>
    </row>
    <row r="189" spans="1:12" s="7" customFormat="1" ht="11.25" customHeight="1" x14ac:dyDescent="0.2">
      <c r="A189" s="27">
        <v>184</v>
      </c>
      <c r="B189" s="32">
        <v>43383</v>
      </c>
      <c r="C189" s="28">
        <v>75410</v>
      </c>
      <c r="D189" s="15" t="s">
        <v>44</v>
      </c>
      <c r="E189" s="15" t="s">
        <v>45</v>
      </c>
      <c r="F189" s="28" t="s">
        <v>37</v>
      </c>
      <c r="G189" s="16">
        <v>391.8</v>
      </c>
      <c r="H189" s="15" t="s">
        <v>532</v>
      </c>
      <c r="I189" s="37"/>
    </row>
    <row r="190" spans="1:12" s="7" customFormat="1" ht="11.25" customHeight="1" x14ac:dyDescent="0.2">
      <c r="A190" s="27">
        <v>185</v>
      </c>
      <c r="B190" s="32">
        <v>43383</v>
      </c>
      <c r="C190" s="28">
        <v>75410</v>
      </c>
      <c r="D190" s="15" t="s">
        <v>44</v>
      </c>
      <c r="E190" s="15" t="s">
        <v>45</v>
      </c>
      <c r="F190" s="28" t="s">
        <v>37</v>
      </c>
      <c r="G190" s="16">
        <v>175.95</v>
      </c>
      <c r="H190" s="15" t="s">
        <v>532</v>
      </c>
      <c r="I190" s="37"/>
    </row>
    <row r="191" spans="1:12" s="7" customFormat="1" ht="11.25" customHeight="1" x14ac:dyDescent="0.2">
      <c r="A191" s="27">
        <v>186</v>
      </c>
      <c r="B191" s="32">
        <v>43383</v>
      </c>
      <c r="C191" s="28">
        <v>75410</v>
      </c>
      <c r="D191" s="15" t="s">
        <v>44</v>
      </c>
      <c r="E191" s="15" t="s">
        <v>45</v>
      </c>
      <c r="F191" s="28" t="s">
        <v>37</v>
      </c>
      <c r="G191" s="16">
        <v>201.3</v>
      </c>
      <c r="H191" s="15" t="s">
        <v>532</v>
      </c>
      <c r="I191" s="29">
        <f>SUM(G159:G191)</f>
        <v>5705.9599999999991</v>
      </c>
    </row>
    <row r="192" spans="1:12" s="7" customFormat="1" ht="11.25" customHeight="1" x14ac:dyDescent="0.2">
      <c r="A192" s="27">
        <v>187</v>
      </c>
      <c r="B192" s="32">
        <v>43383</v>
      </c>
      <c r="C192" s="28">
        <v>75411</v>
      </c>
      <c r="D192" s="15" t="s">
        <v>617</v>
      </c>
      <c r="E192" s="15" t="s">
        <v>14</v>
      </c>
      <c r="F192" s="28" t="s">
        <v>11</v>
      </c>
      <c r="G192" s="16">
        <v>150</v>
      </c>
      <c r="H192" s="15" t="s">
        <v>737</v>
      </c>
      <c r="I192" s="34">
        <f>G192</f>
        <v>150</v>
      </c>
    </row>
    <row r="193" spans="1:9" s="7" customFormat="1" ht="11.25" customHeight="1" x14ac:dyDescent="0.2">
      <c r="A193" s="27">
        <v>188</v>
      </c>
      <c r="B193" s="32">
        <v>43383</v>
      </c>
      <c r="C193" s="28">
        <v>75412</v>
      </c>
      <c r="D193" s="15" t="s">
        <v>117</v>
      </c>
      <c r="E193" s="15" t="s">
        <v>10</v>
      </c>
      <c r="F193" s="28" t="s">
        <v>11</v>
      </c>
      <c r="G193" s="16">
        <v>1.04</v>
      </c>
      <c r="H193" s="15" t="s">
        <v>601</v>
      </c>
      <c r="I193" s="37"/>
    </row>
    <row r="194" spans="1:9" s="7" customFormat="1" ht="11.25" customHeight="1" x14ac:dyDescent="0.2">
      <c r="A194" s="27">
        <v>189</v>
      </c>
      <c r="B194" s="32">
        <v>43383</v>
      </c>
      <c r="C194" s="28">
        <v>75412</v>
      </c>
      <c r="D194" s="15" t="s">
        <v>117</v>
      </c>
      <c r="E194" s="15" t="s">
        <v>10</v>
      </c>
      <c r="F194" s="28" t="s">
        <v>11</v>
      </c>
      <c r="G194" s="16">
        <v>5.69</v>
      </c>
      <c r="H194" s="15" t="s">
        <v>601</v>
      </c>
      <c r="I194" s="37"/>
    </row>
    <row r="195" spans="1:9" s="7" customFormat="1" ht="11.25" customHeight="1" x14ac:dyDescent="0.2">
      <c r="A195" s="27">
        <v>190</v>
      </c>
      <c r="B195" s="32">
        <v>43383</v>
      </c>
      <c r="C195" s="28">
        <v>75412</v>
      </c>
      <c r="D195" s="15" t="s">
        <v>117</v>
      </c>
      <c r="E195" s="15" t="s">
        <v>10</v>
      </c>
      <c r="F195" s="28" t="s">
        <v>11</v>
      </c>
      <c r="G195" s="16">
        <v>5.7</v>
      </c>
      <c r="H195" s="15" t="s">
        <v>198</v>
      </c>
      <c r="I195" s="37"/>
    </row>
    <row r="196" spans="1:9" s="7" customFormat="1" ht="11.25" customHeight="1" x14ac:dyDescent="0.2">
      <c r="A196" s="27">
        <v>191</v>
      </c>
      <c r="B196" s="32">
        <v>43383</v>
      </c>
      <c r="C196" s="28">
        <v>75412</v>
      </c>
      <c r="D196" s="15" t="s">
        <v>117</v>
      </c>
      <c r="E196" s="15" t="s">
        <v>10</v>
      </c>
      <c r="F196" s="28" t="s">
        <v>11</v>
      </c>
      <c r="G196" s="16">
        <v>2.56</v>
      </c>
      <c r="H196" s="15" t="s">
        <v>227</v>
      </c>
      <c r="I196" s="37"/>
    </row>
    <row r="197" spans="1:9" s="7" customFormat="1" ht="11.25" customHeight="1" x14ac:dyDescent="0.2">
      <c r="A197" s="27">
        <v>192</v>
      </c>
      <c r="B197" s="32">
        <v>43383</v>
      </c>
      <c r="C197" s="28">
        <v>75412</v>
      </c>
      <c r="D197" s="15" t="s">
        <v>117</v>
      </c>
      <c r="E197" s="15" t="s">
        <v>10</v>
      </c>
      <c r="F197" s="28" t="s">
        <v>11</v>
      </c>
      <c r="G197" s="16">
        <v>19.18</v>
      </c>
      <c r="H197" s="15" t="s">
        <v>618</v>
      </c>
      <c r="I197" s="37"/>
    </row>
    <row r="198" spans="1:9" s="7" customFormat="1" ht="11.25" customHeight="1" x14ac:dyDescent="0.2">
      <c r="A198" s="27">
        <v>193</v>
      </c>
      <c r="B198" s="32">
        <v>43383</v>
      </c>
      <c r="C198" s="28">
        <v>75412</v>
      </c>
      <c r="D198" s="15" t="s">
        <v>117</v>
      </c>
      <c r="E198" s="15" t="s">
        <v>10</v>
      </c>
      <c r="F198" s="28" t="s">
        <v>11</v>
      </c>
      <c r="G198" s="16">
        <v>8.02</v>
      </c>
      <c r="H198" s="15" t="s">
        <v>519</v>
      </c>
      <c r="I198" s="37"/>
    </row>
    <row r="199" spans="1:9" s="7" customFormat="1" ht="11.25" customHeight="1" x14ac:dyDescent="0.2">
      <c r="A199" s="27">
        <v>194</v>
      </c>
      <c r="B199" s="32">
        <v>43383</v>
      </c>
      <c r="C199" s="28">
        <v>75412</v>
      </c>
      <c r="D199" s="15" t="s">
        <v>117</v>
      </c>
      <c r="E199" s="15" t="s">
        <v>10</v>
      </c>
      <c r="F199" s="28" t="s">
        <v>11</v>
      </c>
      <c r="G199" s="16">
        <v>14.52</v>
      </c>
      <c r="H199" s="15" t="s">
        <v>124</v>
      </c>
      <c r="I199" s="29">
        <f>SUM(G193:G199)</f>
        <v>56.709999999999994</v>
      </c>
    </row>
    <row r="200" spans="1:9" s="7" customFormat="1" ht="11.25" customHeight="1" x14ac:dyDescent="0.2">
      <c r="A200" s="27">
        <v>195</v>
      </c>
      <c r="B200" s="32">
        <v>43383</v>
      </c>
      <c r="C200" s="28">
        <v>75413</v>
      </c>
      <c r="D200" s="15" t="s">
        <v>619</v>
      </c>
      <c r="E200" s="15" t="s">
        <v>620</v>
      </c>
      <c r="F200" s="28" t="s">
        <v>16</v>
      </c>
      <c r="G200" s="16">
        <v>580.23</v>
      </c>
      <c r="H200" s="15" t="s">
        <v>621</v>
      </c>
      <c r="I200" s="29"/>
    </row>
    <row r="201" spans="1:9" s="7" customFormat="1" ht="11.25" customHeight="1" x14ac:dyDescent="0.2">
      <c r="A201" s="27">
        <v>196</v>
      </c>
      <c r="B201" s="32">
        <v>43383</v>
      </c>
      <c r="C201" s="28">
        <v>75413</v>
      </c>
      <c r="D201" s="15" t="s">
        <v>619</v>
      </c>
      <c r="E201" s="15" t="s">
        <v>620</v>
      </c>
      <c r="F201" s="28" t="s">
        <v>16</v>
      </c>
      <c r="G201" s="16">
        <v>111.4</v>
      </c>
      <c r="H201" s="15" t="s">
        <v>622</v>
      </c>
      <c r="I201" s="29">
        <f>SUM(G200:G201)</f>
        <v>691.63</v>
      </c>
    </row>
    <row r="202" spans="1:9" s="7" customFormat="1" ht="11.25" customHeight="1" x14ac:dyDescent="0.2">
      <c r="A202" s="27">
        <v>197</v>
      </c>
      <c r="B202" s="32">
        <v>43383</v>
      </c>
      <c r="C202" s="28">
        <v>75414</v>
      </c>
      <c r="D202" s="15" t="s">
        <v>514</v>
      </c>
      <c r="E202" s="15" t="s">
        <v>10</v>
      </c>
      <c r="F202" s="28" t="s">
        <v>11</v>
      </c>
      <c r="G202" s="16">
        <v>114</v>
      </c>
      <c r="H202" s="15" t="s">
        <v>768</v>
      </c>
      <c r="I202" s="34">
        <f>G202</f>
        <v>114</v>
      </c>
    </row>
    <row r="203" spans="1:9" s="7" customFormat="1" ht="11.25" customHeight="1" x14ac:dyDescent="0.2">
      <c r="A203" s="27">
        <v>198</v>
      </c>
      <c r="B203" s="32">
        <v>43383</v>
      </c>
      <c r="C203" s="28">
        <v>75415</v>
      </c>
      <c r="D203" s="15" t="s">
        <v>329</v>
      </c>
      <c r="E203" s="15" t="s">
        <v>14</v>
      </c>
      <c r="F203" s="28" t="s">
        <v>11</v>
      </c>
      <c r="G203" s="16">
        <v>288.39</v>
      </c>
      <c r="H203" s="15" t="s">
        <v>623</v>
      </c>
      <c r="I203" s="29"/>
    </row>
    <row r="204" spans="1:9" s="7" customFormat="1" ht="11.25" customHeight="1" x14ac:dyDescent="0.2">
      <c r="A204" s="27">
        <v>199</v>
      </c>
      <c r="B204" s="32">
        <v>43383</v>
      </c>
      <c r="C204" s="28">
        <v>75415</v>
      </c>
      <c r="D204" s="15" t="s">
        <v>329</v>
      </c>
      <c r="E204" s="15" t="s">
        <v>14</v>
      </c>
      <c r="F204" s="28" t="s">
        <v>11</v>
      </c>
      <c r="G204" s="16">
        <v>861.96</v>
      </c>
      <c r="H204" s="15" t="s">
        <v>624</v>
      </c>
      <c r="I204" s="29">
        <f>SUM(G203:G204)</f>
        <v>1150.3499999999999</v>
      </c>
    </row>
    <row r="205" spans="1:9" s="7" customFormat="1" ht="11.25" customHeight="1" x14ac:dyDescent="0.2">
      <c r="A205" s="27">
        <v>200</v>
      </c>
      <c r="B205" s="32">
        <v>43383</v>
      </c>
      <c r="C205" s="28">
        <v>75416</v>
      </c>
      <c r="D205" s="15" t="s">
        <v>625</v>
      </c>
      <c r="E205" s="15" t="s">
        <v>10</v>
      </c>
      <c r="F205" s="28" t="s">
        <v>11</v>
      </c>
      <c r="G205" s="16">
        <v>19.399999999999999</v>
      </c>
      <c r="H205" s="15" t="s">
        <v>516</v>
      </c>
      <c r="I205" s="34">
        <f>G205</f>
        <v>19.399999999999999</v>
      </c>
    </row>
    <row r="206" spans="1:9" s="7" customFormat="1" ht="11.25" customHeight="1" x14ac:dyDescent="0.2">
      <c r="A206" s="27">
        <v>201</v>
      </c>
      <c r="B206" s="32">
        <v>43383</v>
      </c>
      <c r="C206" s="28">
        <v>75417</v>
      </c>
      <c r="D206" s="15" t="s">
        <v>626</v>
      </c>
      <c r="E206" s="15" t="s">
        <v>627</v>
      </c>
      <c r="F206" s="28" t="s">
        <v>628</v>
      </c>
      <c r="G206" s="16">
        <v>280.62</v>
      </c>
      <c r="H206" s="15" t="s">
        <v>738</v>
      </c>
      <c r="I206" s="34">
        <f>G206</f>
        <v>280.62</v>
      </c>
    </row>
    <row r="207" spans="1:9" s="7" customFormat="1" ht="11.25" customHeight="1" x14ac:dyDescent="0.2">
      <c r="A207" s="27">
        <v>202</v>
      </c>
      <c r="B207" s="32">
        <v>43383</v>
      </c>
      <c r="C207" s="28">
        <v>75418</v>
      </c>
      <c r="D207" s="15" t="s">
        <v>629</v>
      </c>
      <c r="E207" s="15" t="s">
        <v>630</v>
      </c>
      <c r="F207" s="28" t="s">
        <v>500</v>
      </c>
      <c r="G207" s="16">
        <v>3261.44</v>
      </c>
      <c r="H207" s="15" t="s">
        <v>505</v>
      </c>
      <c r="I207" s="34">
        <f>G207</f>
        <v>3261.44</v>
      </c>
    </row>
    <row r="208" spans="1:9" s="7" customFormat="1" ht="11.25" customHeight="1" x14ac:dyDescent="0.2">
      <c r="A208" s="27">
        <v>203</v>
      </c>
      <c r="B208" s="32">
        <v>43383</v>
      </c>
      <c r="C208" s="28">
        <v>75419</v>
      </c>
      <c r="D208" s="15" t="s">
        <v>47</v>
      </c>
      <c r="E208" s="15" t="s">
        <v>29</v>
      </c>
      <c r="F208" s="28" t="s">
        <v>30</v>
      </c>
      <c r="G208" s="16">
        <v>3316.17</v>
      </c>
      <c r="H208" s="15" t="s">
        <v>438</v>
      </c>
      <c r="I208" s="29"/>
    </row>
    <row r="209" spans="1:9" s="7" customFormat="1" ht="11.25" customHeight="1" x14ac:dyDescent="0.2">
      <c r="A209" s="27">
        <v>204</v>
      </c>
      <c r="B209" s="32">
        <v>43383</v>
      </c>
      <c r="C209" s="28">
        <v>75419</v>
      </c>
      <c r="D209" s="15" t="s">
        <v>47</v>
      </c>
      <c r="E209" s="15" t="s">
        <v>29</v>
      </c>
      <c r="F209" s="28" t="s">
        <v>30</v>
      </c>
      <c r="G209" s="16">
        <v>3291.12</v>
      </c>
      <c r="H209" s="15" t="s">
        <v>438</v>
      </c>
      <c r="I209" s="29">
        <f>SUM(G208:G209)</f>
        <v>6607.29</v>
      </c>
    </row>
    <row r="210" spans="1:9" s="7" customFormat="1" ht="11.25" customHeight="1" x14ac:dyDescent="0.2">
      <c r="A210" s="27">
        <v>205</v>
      </c>
      <c r="B210" s="32">
        <v>43383</v>
      </c>
      <c r="C210" s="28">
        <v>75420</v>
      </c>
      <c r="D210" s="15" t="s">
        <v>631</v>
      </c>
      <c r="E210" s="15" t="s">
        <v>632</v>
      </c>
      <c r="F210" s="28" t="s">
        <v>20</v>
      </c>
      <c r="G210" s="16">
        <v>602.29</v>
      </c>
      <c r="H210" s="15" t="s">
        <v>633</v>
      </c>
      <c r="I210" s="34">
        <f>G210</f>
        <v>602.29</v>
      </c>
    </row>
    <row r="211" spans="1:9" s="7" customFormat="1" ht="11.25" customHeight="1" x14ac:dyDescent="0.2">
      <c r="A211" s="27">
        <v>206</v>
      </c>
      <c r="B211" s="32">
        <v>43383</v>
      </c>
      <c r="C211" s="28">
        <v>75421</v>
      </c>
      <c r="D211" s="15" t="s">
        <v>129</v>
      </c>
      <c r="E211" s="15" t="s">
        <v>130</v>
      </c>
      <c r="F211" s="28" t="s">
        <v>11</v>
      </c>
      <c r="G211" s="16">
        <v>107.26</v>
      </c>
      <c r="H211" s="15" t="s">
        <v>477</v>
      </c>
      <c r="I211" s="34">
        <f>G211</f>
        <v>107.26</v>
      </c>
    </row>
    <row r="212" spans="1:9" s="7" customFormat="1" ht="11.25" customHeight="1" x14ac:dyDescent="0.2">
      <c r="A212" s="27">
        <v>207</v>
      </c>
      <c r="B212" s="32">
        <v>43383</v>
      </c>
      <c r="C212" s="28">
        <v>75422</v>
      </c>
      <c r="D212" s="15" t="s">
        <v>634</v>
      </c>
      <c r="E212" s="15" t="s">
        <v>118</v>
      </c>
      <c r="F212" s="28" t="s">
        <v>49</v>
      </c>
      <c r="G212" s="16">
        <v>431.63</v>
      </c>
      <c r="H212" s="15" t="s">
        <v>635</v>
      </c>
      <c r="I212" s="34">
        <f>G212</f>
        <v>431.63</v>
      </c>
    </row>
    <row r="213" spans="1:9" s="7" customFormat="1" ht="11.25" customHeight="1" x14ac:dyDescent="0.2">
      <c r="A213" s="27">
        <v>208</v>
      </c>
      <c r="B213" s="32">
        <v>43383</v>
      </c>
      <c r="C213" s="28">
        <v>75423</v>
      </c>
      <c r="D213" s="15" t="s">
        <v>338</v>
      </c>
      <c r="E213" s="15" t="s">
        <v>15</v>
      </c>
      <c r="F213" s="28" t="s">
        <v>16</v>
      </c>
      <c r="G213" s="16">
        <v>291.66000000000003</v>
      </c>
      <c r="H213" s="15" t="s">
        <v>636</v>
      </c>
      <c r="I213" s="34">
        <f>G213</f>
        <v>291.66000000000003</v>
      </c>
    </row>
    <row r="214" spans="1:9" s="7" customFormat="1" ht="11.25" customHeight="1" x14ac:dyDescent="0.2">
      <c r="A214" s="27">
        <v>209</v>
      </c>
      <c r="B214" s="32">
        <v>43383</v>
      </c>
      <c r="C214" s="28">
        <v>75424</v>
      </c>
      <c r="D214" s="15" t="s">
        <v>637</v>
      </c>
      <c r="E214" s="15" t="s">
        <v>638</v>
      </c>
      <c r="F214" s="28" t="s">
        <v>43</v>
      </c>
      <c r="G214" s="16">
        <v>979.68</v>
      </c>
      <c r="H214" s="15" t="s">
        <v>739</v>
      </c>
      <c r="I214" s="34">
        <f>G214</f>
        <v>979.68</v>
      </c>
    </row>
    <row r="215" spans="1:9" s="7" customFormat="1" ht="11.25" customHeight="1" x14ac:dyDescent="0.2">
      <c r="A215" s="27">
        <v>210</v>
      </c>
      <c r="B215" s="32">
        <v>43383</v>
      </c>
      <c r="C215" s="28">
        <v>75425</v>
      </c>
      <c r="D215" s="15" t="s">
        <v>639</v>
      </c>
      <c r="E215" s="15" t="s">
        <v>640</v>
      </c>
      <c r="F215" s="28" t="s">
        <v>641</v>
      </c>
      <c r="G215" s="16">
        <v>1148.8</v>
      </c>
      <c r="H215" s="15" t="s">
        <v>740</v>
      </c>
      <c r="I215" s="29"/>
    </row>
    <row r="216" spans="1:9" s="7" customFormat="1" ht="11.25" customHeight="1" x14ac:dyDescent="0.2">
      <c r="A216" s="27">
        <v>211</v>
      </c>
      <c r="B216" s="32">
        <v>43383</v>
      </c>
      <c r="C216" s="28">
        <v>75425</v>
      </c>
      <c r="D216" s="15" t="s">
        <v>639</v>
      </c>
      <c r="E216" s="15" t="s">
        <v>640</v>
      </c>
      <c r="F216" s="28" t="s">
        <v>641</v>
      </c>
      <c r="G216" s="16">
        <v>383.85</v>
      </c>
      <c r="H216" s="15" t="s">
        <v>740</v>
      </c>
      <c r="I216" s="34">
        <f>SUM(G215:G216)</f>
        <v>1532.65</v>
      </c>
    </row>
    <row r="217" spans="1:9" s="7" customFormat="1" ht="11.25" customHeight="1" x14ac:dyDescent="0.2">
      <c r="A217" s="27">
        <v>212</v>
      </c>
      <c r="B217" s="32">
        <v>43383</v>
      </c>
      <c r="C217" s="28">
        <v>75426</v>
      </c>
      <c r="D217" s="15" t="s">
        <v>215</v>
      </c>
      <c r="E217" s="15" t="s">
        <v>116</v>
      </c>
      <c r="F217" s="28" t="s">
        <v>11</v>
      </c>
      <c r="G217" s="16">
        <v>4548.5</v>
      </c>
      <c r="H217" s="15" t="s">
        <v>741</v>
      </c>
      <c r="I217" s="34"/>
    </row>
    <row r="218" spans="1:9" s="7" customFormat="1" ht="11.25" customHeight="1" x14ac:dyDescent="0.2">
      <c r="A218" s="27">
        <v>213</v>
      </c>
      <c r="B218" s="32">
        <v>43383</v>
      </c>
      <c r="C218" s="28">
        <v>75426</v>
      </c>
      <c r="D218" s="15" t="s">
        <v>215</v>
      </c>
      <c r="E218" s="15" t="s">
        <v>116</v>
      </c>
      <c r="F218" s="28" t="s">
        <v>11</v>
      </c>
      <c r="G218" s="16">
        <v>949.88</v>
      </c>
      <c r="H218" s="15" t="s">
        <v>742</v>
      </c>
      <c r="I218" s="34">
        <f>SUM(G217:G218)</f>
        <v>5498.38</v>
      </c>
    </row>
    <row r="219" spans="1:9" s="7" customFormat="1" ht="11.25" customHeight="1" x14ac:dyDescent="0.2">
      <c r="A219" s="27">
        <v>214</v>
      </c>
      <c r="B219" s="32">
        <v>43383</v>
      </c>
      <c r="C219" s="28">
        <v>75427</v>
      </c>
      <c r="D219" s="15" t="s">
        <v>216</v>
      </c>
      <c r="E219" s="15" t="s">
        <v>118</v>
      </c>
      <c r="F219" s="28" t="s">
        <v>49</v>
      </c>
      <c r="G219" s="16">
        <v>304.64</v>
      </c>
      <c r="H219" s="15" t="s">
        <v>217</v>
      </c>
      <c r="I219" s="34">
        <f>G219</f>
        <v>304.64</v>
      </c>
    </row>
    <row r="220" spans="1:9" s="7" customFormat="1" ht="11.25" customHeight="1" x14ac:dyDescent="0.2">
      <c r="A220" s="27">
        <v>215</v>
      </c>
      <c r="B220" s="32">
        <v>43383</v>
      </c>
      <c r="C220" s="28">
        <v>75428</v>
      </c>
      <c r="D220" s="15" t="s">
        <v>479</v>
      </c>
      <c r="E220" s="15" t="s">
        <v>10</v>
      </c>
      <c r="F220" s="28" t="s">
        <v>11</v>
      </c>
      <c r="G220" s="16">
        <v>38.479999999999997</v>
      </c>
      <c r="H220" s="15" t="s">
        <v>743</v>
      </c>
      <c r="I220" s="34"/>
    </row>
    <row r="221" spans="1:9" s="7" customFormat="1" ht="11.25" customHeight="1" x14ac:dyDescent="0.2">
      <c r="A221" s="27">
        <v>216</v>
      </c>
      <c r="B221" s="32">
        <v>43383</v>
      </c>
      <c r="C221" s="28">
        <v>75428</v>
      </c>
      <c r="D221" s="15" t="s">
        <v>479</v>
      </c>
      <c r="E221" s="15" t="s">
        <v>10</v>
      </c>
      <c r="F221" s="28" t="s">
        <v>11</v>
      </c>
      <c r="G221" s="16">
        <v>51.43</v>
      </c>
      <c r="H221" s="15" t="s">
        <v>498</v>
      </c>
      <c r="I221" s="34">
        <f>SUM(G220:G221)</f>
        <v>89.91</v>
      </c>
    </row>
    <row r="222" spans="1:9" s="7" customFormat="1" ht="11.25" customHeight="1" x14ac:dyDescent="0.2">
      <c r="A222" s="27">
        <v>217</v>
      </c>
      <c r="B222" s="32">
        <v>43383</v>
      </c>
      <c r="C222" s="28">
        <v>75429</v>
      </c>
      <c r="D222" s="15" t="s">
        <v>131</v>
      </c>
      <c r="E222" s="15" t="s">
        <v>12</v>
      </c>
      <c r="F222" s="28" t="s">
        <v>13</v>
      </c>
      <c r="G222" s="16">
        <v>112.32</v>
      </c>
      <c r="H222" s="15" t="s">
        <v>642</v>
      </c>
      <c r="I222" s="34">
        <f t="shared" ref="I222:I230" si="1">G222</f>
        <v>112.32</v>
      </c>
    </row>
    <row r="223" spans="1:9" s="7" customFormat="1" ht="11.25" customHeight="1" x14ac:dyDescent="0.2">
      <c r="A223" s="27">
        <v>218</v>
      </c>
      <c r="B223" s="32">
        <v>43383</v>
      </c>
      <c r="C223" s="28">
        <v>75430</v>
      </c>
      <c r="D223" s="15" t="s">
        <v>160</v>
      </c>
      <c r="E223" s="15" t="s">
        <v>14</v>
      </c>
      <c r="F223" s="28" t="s">
        <v>11</v>
      </c>
      <c r="G223" s="16">
        <v>3500</v>
      </c>
      <c r="H223" s="15" t="s">
        <v>533</v>
      </c>
      <c r="I223" s="34">
        <f t="shared" si="1"/>
        <v>3500</v>
      </c>
    </row>
    <row r="224" spans="1:9" s="7" customFormat="1" ht="11.25" customHeight="1" x14ac:dyDescent="0.2">
      <c r="A224" s="27">
        <v>219</v>
      </c>
      <c r="B224" s="32">
        <v>43383</v>
      </c>
      <c r="C224" s="28">
        <v>75431</v>
      </c>
      <c r="D224" s="15" t="s">
        <v>643</v>
      </c>
      <c r="E224" s="15" t="s">
        <v>14</v>
      </c>
      <c r="F224" s="28" t="s">
        <v>11</v>
      </c>
      <c r="G224" s="16">
        <v>4686</v>
      </c>
      <c r="H224" s="15" t="s">
        <v>644</v>
      </c>
      <c r="I224" s="34">
        <f t="shared" si="1"/>
        <v>4686</v>
      </c>
    </row>
    <row r="225" spans="1:9" s="7" customFormat="1" ht="11.25" customHeight="1" x14ac:dyDescent="0.2">
      <c r="A225" s="27">
        <v>220</v>
      </c>
      <c r="B225" s="32">
        <v>43383</v>
      </c>
      <c r="C225" s="28">
        <v>75432</v>
      </c>
      <c r="D225" s="15" t="s">
        <v>645</v>
      </c>
      <c r="E225" s="15" t="s">
        <v>646</v>
      </c>
      <c r="F225" s="28" t="s">
        <v>20</v>
      </c>
      <c r="G225" s="16">
        <v>34.49</v>
      </c>
      <c r="H225" s="15" t="s">
        <v>124</v>
      </c>
      <c r="I225" s="34">
        <f t="shared" si="1"/>
        <v>34.49</v>
      </c>
    </row>
    <row r="226" spans="1:9" s="7" customFormat="1" ht="11.25" customHeight="1" x14ac:dyDescent="0.2">
      <c r="A226" s="27">
        <v>221</v>
      </c>
      <c r="B226" s="32">
        <v>43383</v>
      </c>
      <c r="C226" s="28">
        <v>75433</v>
      </c>
      <c r="D226" s="15" t="s">
        <v>647</v>
      </c>
      <c r="E226" s="15" t="s">
        <v>648</v>
      </c>
      <c r="F226" s="28" t="s">
        <v>211</v>
      </c>
      <c r="G226" s="16">
        <v>270</v>
      </c>
      <c r="H226" s="15" t="s">
        <v>505</v>
      </c>
      <c r="I226" s="34">
        <f t="shared" si="1"/>
        <v>270</v>
      </c>
    </row>
    <row r="227" spans="1:9" s="7" customFormat="1" ht="11.25" customHeight="1" x14ac:dyDescent="0.2">
      <c r="A227" s="27">
        <v>222</v>
      </c>
      <c r="B227" s="32">
        <v>43383</v>
      </c>
      <c r="C227" s="28">
        <v>75434</v>
      </c>
      <c r="D227" s="15" t="s">
        <v>506</v>
      </c>
      <c r="E227" s="15" t="s">
        <v>507</v>
      </c>
      <c r="F227" s="28" t="s">
        <v>11</v>
      </c>
      <c r="G227" s="16">
        <v>29.98</v>
      </c>
      <c r="H227" s="15" t="s">
        <v>744</v>
      </c>
      <c r="I227" s="34">
        <f t="shared" si="1"/>
        <v>29.98</v>
      </c>
    </row>
    <row r="228" spans="1:9" s="7" customFormat="1" ht="11.25" customHeight="1" x14ac:dyDescent="0.2">
      <c r="A228" s="27">
        <v>223</v>
      </c>
      <c r="B228" s="32">
        <v>43383</v>
      </c>
      <c r="C228" s="28">
        <v>75435</v>
      </c>
      <c r="D228" s="15" t="s">
        <v>649</v>
      </c>
      <c r="E228" s="15" t="s">
        <v>147</v>
      </c>
      <c r="F228" s="28" t="s">
        <v>112</v>
      </c>
      <c r="G228" s="16">
        <v>297.04000000000002</v>
      </c>
      <c r="H228" s="15" t="s">
        <v>113</v>
      </c>
      <c r="I228" s="34">
        <f t="shared" si="1"/>
        <v>297.04000000000002</v>
      </c>
    </row>
    <row r="229" spans="1:9" s="7" customFormat="1" ht="11.25" customHeight="1" x14ac:dyDescent="0.2">
      <c r="A229" s="27">
        <v>224</v>
      </c>
      <c r="B229" s="32">
        <v>43383</v>
      </c>
      <c r="C229" s="28">
        <v>75436</v>
      </c>
      <c r="D229" s="15" t="s">
        <v>525</v>
      </c>
      <c r="E229" s="15" t="s">
        <v>526</v>
      </c>
      <c r="F229" s="28" t="s">
        <v>527</v>
      </c>
      <c r="G229" s="16">
        <v>48.6</v>
      </c>
      <c r="H229" s="15" t="s">
        <v>650</v>
      </c>
      <c r="I229" s="34">
        <f t="shared" si="1"/>
        <v>48.6</v>
      </c>
    </row>
    <row r="230" spans="1:9" s="7" customFormat="1" ht="11.25" customHeight="1" x14ac:dyDescent="0.2">
      <c r="A230" s="27">
        <v>225</v>
      </c>
      <c r="B230" s="32">
        <v>43383</v>
      </c>
      <c r="C230" s="28">
        <v>75437</v>
      </c>
      <c r="D230" s="15" t="s">
        <v>651</v>
      </c>
      <c r="E230" s="15" t="s">
        <v>652</v>
      </c>
      <c r="F230" s="28" t="s">
        <v>109</v>
      </c>
      <c r="G230" s="16">
        <v>24.98</v>
      </c>
      <c r="H230" s="33" t="s">
        <v>745</v>
      </c>
      <c r="I230" s="34">
        <f t="shared" si="1"/>
        <v>24.98</v>
      </c>
    </row>
    <row r="231" spans="1:9" s="7" customFormat="1" ht="11.25" customHeight="1" x14ac:dyDescent="0.2">
      <c r="A231" s="27">
        <v>226</v>
      </c>
      <c r="B231" s="32">
        <v>43383</v>
      </c>
      <c r="C231" s="28">
        <v>75438</v>
      </c>
      <c r="D231" s="15" t="s">
        <v>528</v>
      </c>
      <c r="E231" s="15" t="s">
        <v>118</v>
      </c>
      <c r="F231" s="28" t="s">
        <v>49</v>
      </c>
      <c r="G231" s="16">
        <v>58</v>
      </c>
      <c r="H231" s="15" t="s">
        <v>746</v>
      </c>
      <c r="I231" s="37"/>
    </row>
    <row r="232" spans="1:9" s="7" customFormat="1" ht="11.25" customHeight="1" x14ac:dyDescent="0.2">
      <c r="A232" s="27">
        <v>227</v>
      </c>
      <c r="B232" s="32">
        <v>43383</v>
      </c>
      <c r="C232" s="28">
        <v>75438</v>
      </c>
      <c r="D232" s="15" t="s">
        <v>528</v>
      </c>
      <c r="E232" s="15" t="s">
        <v>118</v>
      </c>
      <c r="F232" s="28" t="s">
        <v>49</v>
      </c>
      <c r="G232" s="16">
        <v>41</v>
      </c>
      <c r="H232" s="15" t="s">
        <v>27</v>
      </c>
      <c r="I232" s="37"/>
    </row>
    <row r="233" spans="1:9" s="7" customFormat="1" ht="11.25" customHeight="1" x14ac:dyDescent="0.2">
      <c r="A233" s="27">
        <v>228</v>
      </c>
      <c r="B233" s="32">
        <v>43383</v>
      </c>
      <c r="C233" s="28">
        <v>75438</v>
      </c>
      <c r="D233" s="15" t="s">
        <v>528</v>
      </c>
      <c r="E233" s="15" t="s">
        <v>118</v>
      </c>
      <c r="F233" s="28" t="s">
        <v>49</v>
      </c>
      <c r="G233" s="16">
        <v>165.95</v>
      </c>
      <c r="H233" s="15" t="s">
        <v>653</v>
      </c>
      <c r="I233" s="34">
        <f>SUM(G231:G233)</f>
        <v>264.95</v>
      </c>
    </row>
    <row r="234" spans="1:9" s="7" customFormat="1" ht="11.25" customHeight="1" x14ac:dyDescent="0.2">
      <c r="A234" s="27">
        <v>229</v>
      </c>
      <c r="B234" s="32">
        <v>43383</v>
      </c>
      <c r="C234" s="28">
        <v>75439</v>
      </c>
      <c r="D234" s="15" t="s">
        <v>218</v>
      </c>
      <c r="E234" s="15" t="s">
        <v>52</v>
      </c>
      <c r="F234" s="28" t="s">
        <v>11</v>
      </c>
      <c r="G234" s="16">
        <v>11500</v>
      </c>
      <c r="H234" s="15" t="s">
        <v>654</v>
      </c>
      <c r="I234" s="37"/>
    </row>
    <row r="235" spans="1:9" s="7" customFormat="1" ht="11.25" customHeight="1" x14ac:dyDescent="0.2">
      <c r="A235" s="27">
        <v>230</v>
      </c>
      <c r="B235" s="32">
        <v>43383</v>
      </c>
      <c r="C235" s="28">
        <v>75439</v>
      </c>
      <c r="D235" s="15" t="s">
        <v>218</v>
      </c>
      <c r="E235" s="15" t="s">
        <v>52</v>
      </c>
      <c r="F235" s="28" t="s">
        <v>11</v>
      </c>
      <c r="G235" s="16">
        <v>2150</v>
      </c>
      <c r="H235" s="15" t="s">
        <v>529</v>
      </c>
      <c r="I235" s="37"/>
    </row>
    <row r="236" spans="1:9" s="7" customFormat="1" ht="11.25" customHeight="1" x14ac:dyDescent="0.2">
      <c r="A236" s="27">
        <v>231</v>
      </c>
      <c r="B236" s="32">
        <v>43383</v>
      </c>
      <c r="C236" s="28">
        <v>75439</v>
      </c>
      <c r="D236" s="15" t="s">
        <v>218</v>
      </c>
      <c r="E236" s="15" t="s">
        <v>52</v>
      </c>
      <c r="F236" s="28" t="s">
        <v>11</v>
      </c>
      <c r="G236" s="16">
        <v>151.32</v>
      </c>
      <c r="H236" s="15" t="s">
        <v>747</v>
      </c>
      <c r="I236" s="34">
        <f>SUM(G234:G236)</f>
        <v>13801.32</v>
      </c>
    </row>
    <row r="237" spans="1:9" s="7" customFormat="1" ht="11.25" customHeight="1" x14ac:dyDescent="0.2">
      <c r="A237" s="27">
        <v>232</v>
      </c>
      <c r="B237" s="32">
        <v>43383</v>
      </c>
      <c r="C237" s="28">
        <v>75440</v>
      </c>
      <c r="D237" s="15" t="s">
        <v>655</v>
      </c>
      <c r="E237" s="15" t="s">
        <v>10</v>
      </c>
      <c r="F237" s="28" t="s">
        <v>11</v>
      </c>
      <c r="G237" s="16">
        <v>47.7</v>
      </c>
      <c r="H237" s="15" t="s">
        <v>656</v>
      </c>
      <c r="I237" s="34">
        <f>G237</f>
        <v>47.7</v>
      </c>
    </row>
    <row r="238" spans="1:9" s="7" customFormat="1" ht="11.25" customHeight="1" x14ac:dyDescent="0.2">
      <c r="A238" s="27">
        <v>233</v>
      </c>
      <c r="B238" s="32">
        <v>43383</v>
      </c>
      <c r="C238" s="28">
        <v>75441</v>
      </c>
      <c r="D238" s="15" t="s">
        <v>17</v>
      </c>
      <c r="E238" s="15" t="s">
        <v>14</v>
      </c>
      <c r="F238" s="28" t="s">
        <v>11</v>
      </c>
      <c r="G238" s="16">
        <v>19.079999999999998</v>
      </c>
      <c r="H238" s="15" t="s">
        <v>657</v>
      </c>
      <c r="I238" s="34">
        <f>G238</f>
        <v>19.079999999999998</v>
      </c>
    </row>
    <row r="239" spans="1:9" s="7" customFormat="1" ht="11.25" customHeight="1" x14ac:dyDescent="0.2">
      <c r="A239" s="27">
        <v>234</v>
      </c>
      <c r="B239" s="32">
        <v>43383</v>
      </c>
      <c r="C239" s="28">
        <v>75442</v>
      </c>
      <c r="D239" s="15" t="s">
        <v>17</v>
      </c>
      <c r="E239" s="15" t="s">
        <v>14</v>
      </c>
      <c r="F239" s="28" t="s">
        <v>11</v>
      </c>
      <c r="G239" s="16">
        <v>4.5</v>
      </c>
      <c r="H239" s="15" t="s">
        <v>748</v>
      </c>
      <c r="I239" s="34">
        <f>G239</f>
        <v>4.5</v>
      </c>
    </row>
    <row r="240" spans="1:9" s="7" customFormat="1" ht="11.25" customHeight="1" x14ac:dyDescent="0.2">
      <c r="A240" s="27">
        <v>235</v>
      </c>
      <c r="B240" s="32">
        <v>43383</v>
      </c>
      <c r="C240" s="28">
        <v>75443</v>
      </c>
      <c r="D240" s="15" t="s">
        <v>18</v>
      </c>
      <c r="E240" s="15" t="s">
        <v>19</v>
      </c>
      <c r="F240" s="28" t="s">
        <v>11</v>
      </c>
      <c r="G240" s="16">
        <v>4211</v>
      </c>
      <c r="H240" s="15" t="s">
        <v>186</v>
      </c>
      <c r="I240" s="37"/>
    </row>
    <row r="241" spans="1:9" s="7" customFormat="1" ht="11.25" customHeight="1" x14ac:dyDescent="0.2">
      <c r="A241" s="27">
        <v>236</v>
      </c>
      <c r="B241" s="32">
        <v>43383</v>
      </c>
      <c r="C241" s="28">
        <v>75443</v>
      </c>
      <c r="D241" s="15" t="s">
        <v>18</v>
      </c>
      <c r="E241" s="15" t="s">
        <v>19</v>
      </c>
      <c r="F241" s="28" t="s">
        <v>11</v>
      </c>
      <c r="G241" s="16">
        <v>4301.53</v>
      </c>
      <c r="H241" s="15" t="s">
        <v>186</v>
      </c>
      <c r="I241" s="37"/>
    </row>
    <row r="242" spans="1:9" s="7" customFormat="1" ht="11.25" customHeight="1" x14ac:dyDescent="0.2">
      <c r="A242" s="27">
        <v>237</v>
      </c>
      <c r="B242" s="32">
        <v>43383</v>
      </c>
      <c r="C242" s="28">
        <v>75443</v>
      </c>
      <c r="D242" s="15" t="s">
        <v>18</v>
      </c>
      <c r="E242" s="15" t="s">
        <v>19</v>
      </c>
      <c r="F242" s="28" t="s">
        <v>11</v>
      </c>
      <c r="G242" s="16">
        <v>3356.51</v>
      </c>
      <c r="H242" s="15" t="s">
        <v>186</v>
      </c>
      <c r="I242" s="37"/>
    </row>
    <row r="243" spans="1:9" s="7" customFormat="1" ht="11.25" customHeight="1" x14ac:dyDescent="0.2">
      <c r="A243" s="27">
        <v>238</v>
      </c>
      <c r="B243" s="32">
        <v>43383</v>
      </c>
      <c r="C243" s="28">
        <v>75443</v>
      </c>
      <c r="D243" s="15" t="s">
        <v>18</v>
      </c>
      <c r="E243" s="15" t="s">
        <v>19</v>
      </c>
      <c r="F243" s="28" t="s">
        <v>11</v>
      </c>
      <c r="G243" s="16">
        <v>2796.43</v>
      </c>
      <c r="H243" s="15" t="s">
        <v>186</v>
      </c>
      <c r="I243" s="34">
        <f>SUM(G240:G243)</f>
        <v>14665.47</v>
      </c>
    </row>
    <row r="244" spans="1:9" s="7" customFormat="1" ht="11.25" customHeight="1" x14ac:dyDescent="0.2">
      <c r="A244" s="27">
        <v>239</v>
      </c>
      <c r="B244" s="32">
        <v>43383</v>
      </c>
      <c r="C244" s="28">
        <v>75444</v>
      </c>
      <c r="D244" s="15" t="s">
        <v>530</v>
      </c>
      <c r="E244" s="15" t="s">
        <v>531</v>
      </c>
      <c r="F244" s="28" t="s">
        <v>46</v>
      </c>
      <c r="G244" s="16">
        <v>207.39</v>
      </c>
      <c r="H244" s="15" t="s">
        <v>658</v>
      </c>
      <c r="I244" s="34">
        <f>G244</f>
        <v>207.39</v>
      </c>
    </row>
    <row r="245" spans="1:9" s="7" customFormat="1" ht="11.25" customHeight="1" x14ac:dyDescent="0.2">
      <c r="A245" s="27">
        <v>240</v>
      </c>
      <c r="B245" s="32">
        <v>43383</v>
      </c>
      <c r="C245" s="28">
        <v>75445</v>
      </c>
      <c r="D245" s="15" t="s">
        <v>119</v>
      </c>
      <c r="E245" s="15" t="s">
        <v>120</v>
      </c>
      <c r="F245" s="28" t="s">
        <v>11</v>
      </c>
      <c r="G245" s="16">
        <v>115.41</v>
      </c>
      <c r="H245" s="15" t="s">
        <v>659</v>
      </c>
      <c r="I245" s="37"/>
    </row>
    <row r="246" spans="1:9" s="7" customFormat="1" ht="11.25" customHeight="1" x14ac:dyDescent="0.2">
      <c r="A246" s="27">
        <v>241</v>
      </c>
      <c r="B246" s="32">
        <v>43383</v>
      </c>
      <c r="C246" s="28">
        <v>75445</v>
      </c>
      <c r="D246" s="15" t="s">
        <v>119</v>
      </c>
      <c r="E246" s="15" t="s">
        <v>120</v>
      </c>
      <c r="F246" s="28" t="s">
        <v>11</v>
      </c>
      <c r="G246" s="16">
        <v>45.94</v>
      </c>
      <c r="H246" s="15" t="s">
        <v>660</v>
      </c>
      <c r="I246" s="37"/>
    </row>
    <row r="247" spans="1:9" s="7" customFormat="1" ht="11.25" customHeight="1" x14ac:dyDescent="0.2">
      <c r="A247" s="27">
        <v>242</v>
      </c>
      <c r="B247" s="32">
        <v>43383</v>
      </c>
      <c r="C247" s="28">
        <v>75445</v>
      </c>
      <c r="D247" s="15" t="s">
        <v>119</v>
      </c>
      <c r="E247" s="15" t="s">
        <v>120</v>
      </c>
      <c r="F247" s="28" t="s">
        <v>11</v>
      </c>
      <c r="G247" s="16">
        <v>294</v>
      </c>
      <c r="H247" s="15" t="s">
        <v>661</v>
      </c>
      <c r="I247" s="37"/>
    </row>
    <row r="248" spans="1:9" s="7" customFormat="1" ht="11.25" customHeight="1" x14ac:dyDescent="0.2">
      <c r="A248" s="27">
        <v>243</v>
      </c>
      <c r="B248" s="32">
        <v>43383</v>
      </c>
      <c r="C248" s="28">
        <v>75445</v>
      </c>
      <c r="D248" s="15" t="s">
        <v>119</v>
      </c>
      <c r="E248" s="15" t="s">
        <v>120</v>
      </c>
      <c r="F248" s="28" t="s">
        <v>11</v>
      </c>
      <c r="G248" s="16">
        <v>93.62</v>
      </c>
      <c r="H248" s="15" t="s">
        <v>662</v>
      </c>
      <c r="I248" s="37"/>
    </row>
    <row r="249" spans="1:9" s="7" customFormat="1" ht="11.25" customHeight="1" x14ac:dyDescent="0.2">
      <c r="A249" s="27">
        <v>244</v>
      </c>
      <c r="B249" s="32">
        <v>43383</v>
      </c>
      <c r="C249" s="28">
        <v>75445</v>
      </c>
      <c r="D249" s="15" t="s">
        <v>119</v>
      </c>
      <c r="E249" s="15" t="s">
        <v>120</v>
      </c>
      <c r="F249" s="28" t="s">
        <v>11</v>
      </c>
      <c r="G249" s="16">
        <v>46.79</v>
      </c>
      <c r="H249" s="15" t="s">
        <v>663</v>
      </c>
      <c r="I249" s="34">
        <f>SUM(G245:G249)</f>
        <v>595.76</v>
      </c>
    </row>
    <row r="250" spans="1:9" s="7" customFormat="1" ht="11.25" customHeight="1" x14ac:dyDescent="0.2">
      <c r="A250" s="27">
        <v>245</v>
      </c>
      <c r="B250" s="32">
        <v>43383</v>
      </c>
      <c r="C250" s="28">
        <v>75446</v>
      </c>
      <c r="D250" s="15" t="s">
        <v>664</v>
      </c>
      <c r="E250" s="15" t="s">
        <v>19</v>
      </c>
      <c r="F250" s="28" t="s">
        <v>11</v>
      </c>
      <c r="G250" s="16">
        <v>275</v>
      </c>
      <c r="H250" s="15" t="s">
        <v>665</v>
      </c>
      <c r="I250" s="34">
        <f>G250</f>
        <v>275</v>
      </c>
    </row>
    <row r="251" spans="1:9" s="7" customFormat="1" ht="11.25" customHeight="1" x14ac:dyDescent="0.2">
      <c r="A251" s="27">
        <v>246</v>
      </c>
      <c r="B251" s="32">
        <v>43383</v>
      </c>
      <c r="C251" s="28">
        <v>75447</v>
      </c>
      <c r="D251" s="15" t="s">
        <v>666</v>
      </c>
      <c r="E251" s="15" t="s">
        <v>15</v>
      </c>
      <c r="F251" s="28" t="s">
        <v>16</v>
      </c>
      <c r="G251" s="16">
        <v>600.4</v>
      </c>
      <c r="H251" s="15" t="s">
        <v>27</v>
      </c>
      <c r="I251" s="34">
        <f>G251</f>
        <v>600.4</v>
      </c>
    </row>
    <row r="252" spans="1:9" s="7" customFormat="1" ht="11.25" customHeight="1" x14ac:dyDescent="0.2">
      <c r="A252" s="27">
        <v>247</v>
      </c>
      <c r="B252" s="32">
        <v>43383</v>
      </c>
      <c r="C252" s="28">
        <v>75448</v>
      </c>
      <c r="D252" s="15" t="s">
        <v>489</v>
      </c>
      <c r="E252" s="15" t="s">
        <v>48</v>
      </c>
      <c r="F252" s="28" t="s">
        <v>20</v>
      </c>
      <c r="G252" s="16">
        <v>1596</v>
      </c>
      <c r="H252" s="15" t="s">
        <v>667</v>
      </c>
      <c r="I252" s="34"/>
    </row>
    <row r="253" spans="1:9" s="7" customFormat="1" ht="11.25" customHeight="1" x14ac:dyDescent="0.2">
      <c r="A253" s="27">
        <v>248</v>
      </c>
      <c r="B253" s="32">
        <v>43383</v>
      </c>
      <c r="C253" s="28">
        <v>75448</v>
      </c>
      <c r="D253" s="15" t="s">
        <v>489</v>
      </c>
      <c r="E253" s="15" t="s">
        <v>48</v>
      </c>
      <c r="F253" s="28" t="s">
        <v>20</v>
      </c>
      <c r="G253" s="16">
        <v>532</v>
      </c>
      <c r="H253" s="15" t="s">
        <v>749</v>
      </c>
      <c r="I253" s="34">
        <f>SUM(G252:G253)</f>
        <v>2128</v>
      </c>
    </row>
    <row r="254" spans="1:9" s="7" customFormat="1" ht="11.25" customHeight="1" x14ac:dyDescent="0.2">
      <c r="A254" s="27">
        <v>249</v>
      </c>
      <c r="B254" s="32">
        <v>43383</v>
      </c>
      <c r="C254" s="28">
        <v>75449</v>
      </c>
      <c r="D254" s="15" t="s">
        <v>668</v>
      </c>
      <c r="E254" s="15" t="s">
        <v>524</v>
      </c>
      <c r="F254" s="28" t="s">
        <v>194</v>
      </c>
      <c r="G254" s="16">
        <v>765.48</v>
      </c>
      <c r="H254" s="15" t="s">
        <v>606</v>
      </c>
      <c r="I254" s="37"/>
    </row>
    <row r="255" spans="1:9" s="7" customFormat="1" ht="11.25" customHeight="1" x14ac:dyDescent="0.2">
      <c r="A255" s="27">
        <v>250</v>
      </c>
      <c r="B255" s="32">
        <v>43383</v>
      </c>
      <c r="C255" s="28">
        <v>75449</v>
      </c>
      <c r="D255" s="15" t="s">
        <v>668</v>
      </c>
      <c r="E255" s="15" t="s">
        <v>524</v>
      </c>
      <c r="F255" s="28" t="s">
        <v>194</v>
      </c>
      <c r="G255" s="16">
        <v>199.95</v>
      </c>
      <c r="H255" s="15" t="s">
        <v>606</v>
      </c>
      <c r="I255" s="37"/>
    </row>
    <row r="256" spans="1:9" s="7" customFormat="1" ht="11.25" customHeight="1" x14ac:dyDescent="0.2">
      <c r="A256" s="27">
        <v>251</v>
      </c>
      <c r="B256" s="32">
        <v>43383</v>
      </c>
      <c r="C256" s="28">
        <v>75449</v>
      </c>
      <c r="D256" s="15" t="s">
        <v>668</v>
      </c>
      <c r="E256" s="15" t="s">
        <v>524</v>
      </c>
      <c r="F256" s="28" t="s">
        <v>194</v>
      </c>
      <c r="G256" s="16">
        <v>161.94999999999999</v>
      </c>
      <c r="H256" s="15" t="s">
        <v>606</v>
      </c>
      <c r="I256" s="37"/>
    </row>
    <row r="257" spans="1:9" s="7" customFormat="1" ht="11.25" customHeight="1" x14ac:dyDescent="0.2">
      <c r="A257" s="27">
        <v>252</v>
      </c>
      <c r="B257" s="32">
        <v>43383</v>
      </c>
      <c r="C257" s="28">
        <v>75449</v>
      </c>
      <c r="D257" s="15" t="s">
        <v>668</v>
      </c>
      <c r="E257" s="15" t="s">
        <v>524</v>
      </c>
      <c r="F257" s="28" t="s">
        <v>194</v>
      </c>
      <c r="G257" s="16">
        <v>404.97</v>
      </c>
      <c r="H257" s="15" t="s">
        <v>606</v>
      </c>
      <c r="I257" s="37"/>
    </row>
    <row r="258" spans="1:9" s="7" customFormat="1" ht="11.25" customHeight="1" x14ac:dyDescent="0.2">
      <c r="A258" s="27">
        <v>253</v>
      </c>
      <c r="B258" s="32">
        <v>43383</v>
      </c>
      <c r="C258" s="28">
        <v>75449</v>
      </c>
      <c r="D258" s="15" t="s">
        <v>668</v>
      </c>
      <c r="E258" s="15" t="s">
        <v>524</v>
      </c>
      <c r="F258" s="28" t="s">
        <v>194</v>
      </c>
      <c r="G258" s="16">
        <v>38.35</v>
      </c>
      <c r="H258" s="15" t="s">
        <v>606</v>
      </c>
      <c r="I258" s="37"/>
    </row>
    <row r="259" spans="1:9" s="7" customFormat="1" ht="11.25" customHeight="1" x14ac:dyDescent="0.2">
      <c r="A259" s="27">
        <v>254</v>
      </c>
      <c r="B259" s="32">
        <v>43383</v>
      </c>
      <c r="C259" s="28">
        <v>75449</v>
      </c>
      <c r="D259" s="15" t="s">
        <v>668</v>
      </c>
      <c r="E259" s="15" t="s">
        <v>524</v>
      </c>
      <c r="F259" s="28" t="s">
        <v>194</v>
      </c>
      <c r="G259" s="16">
        <v>164.95</v>
      </c>
      <c r="H259" s="15" t="s">
        <v>606</v>
      </c>
      <c r="I259" s="37"/>
    </row>
    <row r="260" spans="1:9" s="7" customFormat="1" ht="11.25" customHeight="1" x14ac:dyDescent="0.2">
      <c r="A260" s="27">
        <v>255</v>
      </c>
      <c r="B260" s="32">
        <v>43383</v>
      </c>
      <c r="C260" s="28">
        <v>75449</v>
      </c>
      <c r="D260" s="15" t="s">
        <v>668</v>
      </c>
      <c r="E260" s="15" t="s">
        <v>524</v>
      </c>
      <c r="F260" s="28" t="s">
        <v>194</v>
      </c>
      <c r="G260" s="16">
        <v>254.35</v>
      </c>
      <c r="H260" s="15" t="s">
        <v>606</v>
      </c>
      <c r="I260" s="37"/>
    </row>
    <row r="261" spans="1:9" s="7" customFormat="1" ht="11.25" customHeight="1" x14ac:dyDescent="0.2">
      <c r="A261" s="27">
        <v>256</v>
      </c>
      <c r="B261" s="32">
        <v>43383</v>
      </c>
      <c r="C261" s="28">
        <v>75449</v>
      </c>
      <c r="D261" s="15" t="s">
        <v>668</v>
      </c>
      <c r="E261" s="15" t="s">
        <v>524</v>
      </c>
      <c r="F261" s="28" t="s">
        <v>194</v>
      </c>
      <c r="G261" s="16">
        <v>2110.41</v>
      </c>
      <c r="H261" s="15" t="s">
        <v>606</v>
      </c>
      <c r="I261" s="29">
        <f>SUM(G254:G261)</f>
        <v>4100.41</v>
      </c>
    </row>
    <row r="262" spans="1:9" s="7" customFormat="1" ht="11.25" customHeight="1" x14ac:dyDescent="0.2">
      <c r="A262" s="27">
        <v>257</v>
      </c>
      <c r="B262" s="32">
        <v>43383</v>
      </c>
      <c r="C262" s="28">
        <v>75450</v>
      </c>
      <c r="D262" s="15" t="s">
        <v>187</v>
      </c>
      <c r="E262" s="15" t="s">
        <v>10</v>
      </c>
      <c r="F262" s="28" t="s">
        <v>11</v>
      </c>
      <c r="G262" s="16">
        <v>30</v>
      </c>
      <c r="H262" s="15" t="s">
        <v>669</v>
      </c>
      <c r="I262" s="29"/>
    </row>
    <row r="263" spans="1:9" s="7" customFormat="1" ht="11.25" customHeight="1" x14ac:dyDescent="0.2">
      <c r="A263" s="27">
        <v>258</v>
      </c>
      <c r="B263" s="32">
        <v>43383</v>
      </c>
      <c r="C263" s="28">
        <v>75450</v>
      </c>
      <c r="D263" s="15" t="s">
        <v>187</v>
      </c>
      <c r="E263" s="15" t="s">
        <v>10</v>
      </c>
      <c r="F263" s="28" t="s">
        <v>11</v>
      </c>
      <c r="G263" s="16">
        <v>74.78</v>
      </c>
      <c r="H263" s="15" t="s">
        <v>750</v>
      </c>
      <c r="I263" s="29">
        <f>SUM(G262:G263)</f>
        <v>104.78</v>
      </c>
    </row>
    <row r="264" spans="1:9" s="7" customFormat="1" ht="11.25" customHeight="1" x14ac:dyDescent="0.2">
      <c r="A264" s="27">
        <v>259</v>
      </c>
      <c r="B264" s="32">
        <v>43383</v>
      </c>
      <c r="C264" s="28">
        <v>75451</v>
      </c>
      <c r="D264" s="15" t="s">
        <v>670</v>
      </c>
      <c r="E264" s="15" t="s">
        <v>14</v>
      </c>
      <c r="F264" s="28" t="s">
        <v>11</v>
      </c>
      <c r="G264" s="16">
        <v>153.71</v>
      </c>
      <c r="H264" s="15" t="s">
        <v>124</v>
      </c>
      <c r="I264" s="34">
        <f t="shared" ref="I264:I272" si="2">G264</f>
        <v>153.71</v>
      </c>
    </row>
    <row r="265" spans="1:9" s="7" customFormat="1" ht="11.25" customHeight="1" x14ac:dyDescent="0.2">
      <c r="A265" s="27">
        <v>260</v>
      </c>
      <c r="B265" s="32">
        <v>43383</v>
      </c>
      <c r="C265" s="28">
        <v>75452</v>
      </c>
      <c r="D265" s="15" t="s">
        <v>671</v>
      </c>
      <c r="E265" s="15" t="s">
        <v>10</v>
      </c>
      <c r="F265" s="28" t="s">
        <v>11</v>
      </c>
      <c r="G265" s="16">
        <v>36.26</v>
      </c>
      <c r="H265" s="15" t="s">
        <v>672</v>
      </c>
      <c r="I265" s="34">
        <f t="shared" si="2"/>
        <v>36.26</v>
      </c>
    </row>
    <row r="266" spans="1:9" s="7" customFormat="1" ht="11.25" customHeight="1" x14ac:dyDescent="0.2">
      <c r="A266" s="27">
        <v>261</v>
      </c>
      <c r="B266" s="32">
        <v>43383</v>
      </c>
      <c r="C266" s="28">
        <v>75453</v>
      </c>
      <c r="D266" s="15" t="s">
        <v>673</v>
      </c>
      <c r="E266" s="15" t="s">
        <v>10</v>
      </c>
      <c r="F266" s="28" t="s">
        <v>11</v>
      </c>
      <c r="G266" s="16">
        <v>6.66</v>
      </c>
      <c r="H266" s="15" t="s">
        <v>515</v>
      </c>
      <c r="I266" s="34">
        <f t="shared" si="2"/>
        <v>6.66</v>
      </c>
    </row>
    <row r="267" spans="1:9" s="7" customFormat="1" ht="11.25" customHeight="1" x14ac:dyDescent="0.2">
      <c r="A267" s="27">
        <v>262</v>
      </c>
      <c r="B267" s="32">
        <v>43383</v>
      </c>
      <c r="C267" s="28">
        <v>75454</v>
      </c>
      <c r="D267" s="15" t="s">
        <v>148</v>
      </c>
      <c r="E267" s="15" t="s">
        <v>10</v>
      </c>
      <c r="F267" s="28" t="s">
        <v>11</v>
      </c>
      <c r="G267" s="16">
        <v>113.96</v>
      </c>
      <c r="H267" s="15" t="s">
        <v>175</v>
      </c>
      <c r="I267" s="34">
        <f t="shared" si="2"/>
        <v>113.96</v>
      </c>
    </row>
    <row r="268" spans="1:9" s="7" customFormat="1" ht="11.25" customHeight="1" x14ac:dyDescent="0.2">
      <c r="A268" s="27">
        <v>263</v>
      </c>
      <c r="B268" s="32">
        <v>43383</v>
      </c>
      <c r="C268" s="28">
        <v>75455</v>
      </c>
      <c r="D268" s="15" t="s">
        <v>94</v>
      </c>
      <c r="E268" s="15" t="s">
        <v>10</v>
      </c>
      <c r="F268" s="28" t="s">
        <v>11</v>
      </c>
      <c r="G268" s="16">
        <v>51.8</v>
      </c>
      <c r="H268" s="15" t="s">
        <v>674</v>
      </c>
      <c r="I268" s="34">
        <f t="shared" si="2"/>
        <v>51.8</v>
      </c>
    </row>
    <row r="269" spans="1:9" s="7" customFormat="1" ht="11.25" customHeight="1" x14ac:dyDescent="0.2">
      <c r="A269" s="27">
        <v>264</v>
      </c>
      <c r="B269" s="32">
        <v>43388</v>
      </c>
      <c r="C269" s="28">
        <v>75456</v>
      </c>
      <c r="D269" s="15" t="s">
        <v>675</v>
      </c>
      <c r="E269" s="15" t="s">
        <v>676</v>
      </c>
      <c r="F269" s="28" t="s">
        <v>35</v>
      </c>
      <c r="G269" s="16">
        <v>2346.7600000000002</v>
      </c>
      <c r="H269" s="15" t="s">
        <v>677</v>
      </c>
      <c r="I269" s="34">
        <f t="shared" si="2"/>
        <v>2346.7600000000002</v>
      </c>
    </row>
    <row r="270" spans="1:9" s="7" customFormat="1" ht="11.25" customHeight="1" x14ac:dyDescent="0.2">
      <c r="A270" s="27">
        <v>265</v>
      </c>
      <c r="B270" s="32">
        <v>43388</v>
      </c>
      <c r="C270" s="28">
        <v>75457</v>
      </c>
      <c r="D270" s="15" t="s">
        <v>140</v>
      </c>
      <c r="E270" s="15" t="s">
        <v>141</v>
      </c>
      <c r="F270" s="28" t="s">
        <v>109</v>
      </c>
      <c r="G270" s="16">
        <v>67356.78</v>
      </c>
      <c r="H270" s="15" t="s">
        <v>142</v>
      </c>
      <c r="I270" s="34">
        <f t="shared" si="2"/>
        <v>67356.78</v>
      </c>
    </row>
    <row r="271" spans="1:9" s="7" customFormat="1" ht="11.25" customHeight="1" x14ac:dyDescent="0.2">
      <c r="A271" s="27">
        <v>266</v>
      </c>
      <c r="B271" s="32">
        <v>43388</v>
      </c>
      <c r="C271" s="28">
        <v>75458</v>
      </c>
      <c r="D271" s="15" t="s">
        <v>31</v>
      </c>
      <c r="E271" s="15" t="s">
        <v>10</v>
      </c>
      <c r="F271" s="28" t="s">
        <v>11</v>
      </c>
      <c r="G271" s="16">
        <v>13967.9</v>
      </c>
      <c r="H271" s="15" t="s">
        <v>678</v>
      </c>
      <c r="I271" s="34">
        <f t="shared" si="2"/>
        <v>13967.9</v>
      </c>
    </row>
    <row r="272" spans="1:9" s="7" customFormat="1" ht="11.25" customHeight="1" x14ac:dyDescent="0.2">
      <c r="A272" s="27">
        <v>267</v>
      </c>
      <c r="B272" s="32">
        <v>43388</v>
      </c>
      <c r="C272" s="28">
        <v>75459</v>
      </c>
      <c r="D272" s="15" t="s">
        <v>591</v>
      </c>
      <c r="E272" s="15" t="s">
        <v>210</v>
      </c>
      <c r="F272" s="28" t="s">
        <v>211</v>
      </c>
      <c r="G272" s="16">
        <v>1439.12</v>
      </c>
      <c r="H272" s="15" t="s">
        <v>681</v>
      </c>
      <c r="I272" s="34">
        <f t="shared" si="2"/>
        <v>1439.12</v>
      </c>
    </row>
    <row r="273" spans="1:9" s="7" customFormat="1" ht="11.25" customHeight="1" x14ac:dyDescent="0.2">
      <c r="A273" s="27">
        <v>268</v>
      </c>
      <c r="B273" s="32">
        <v>43388</v>
      </c>
      <c r="C273" s="28">
        <v>75460</v>
      </c>
      <c r="D273" s="15" t="s">
        <v>679</v>
      </c>
      <c r="E273" s="15" t="s">
        <v>10</v>
      </c>
      <c r="F273" s="28" t="s">
        <v>11</v>
      </c>
      <c r="G273" s="16">
        <v>114.7</v>
      </c>
      <c r="H273" s="15" t="s">
        <v>680</v>
      </c>
      <c r="I273" s="34"/>
    </row>
    <row r="274" spans="1:9" s="7" customFormat="1" ht="11.25" customHeight="1" x14ac:dyDescent="0.2">
      <c r="A274" s="27">
        <v>269</v>
      </c>
      <c r="B274" s="32">
        <v>43388</v>
      </c>
      <c r="C274" s="28">
        <v>75460</v>
      </c>
      <c r="D274" s="15" t="s">
        <v>679</v>
      </c>
      <c r="E274" s="15" t="s">
        <v>10</v>
      </c>
      <c r="F274" s="28" t="s">
        <v>11</v>
      </c>
      <c r="G274" s="16">
        <v>92.5</v>
      </c>
      <c r="H274" s="15" t="s">
        <v>498</v>
      </c>
      <c r="I274" s="34">
        <f>SUM(G273:G274)</f>
        <v>207.2</v>
      </c>
    </row>
    <row r="275" spans="1:9" s="7" customFormat="1" ht="11.25" customHeight="1" x14ac:dyDescent="0.2">
      <c r="A275" s="27">
        <v>270</v>
      </c>
      <c r="B275" s="32">
        <v>43389</v>
      </c>
      <c r="C275" s="28">
        <v>75461</v>
      </c>
      <c r="D275" s="15" t="s">
        <v>504</v>
      </c>
      <c r="E275" s="15" t="s">
        <v>14</v>
      </c>
      <c r="F275" s="28" t="s">
        <v>11</v>
      </c>
      <c r="G275" s="16">
        <v>18</v>
      </c>
      <c r="H275" s="15" t="s">
        <v>752</v>
      </c>
      <c r="I275" s="34">
        <f>G275</f>
        <v>18</v>
      </c>
    </row>
    <row r="276" spans="1:9" s="7" customFormat="1" ht="11.25" customHeight="1" x14ac:dyDescent="0.2">
      <c r="A276" s="27">
        <v>271</v>
      </c>
      <c r="B276" s="32">
        <v>43389</v>
      </c>
      <c r="C276" s="28">
        <v>75462</v>
      </c>
      <c r="D276" s="15" t="s">
        <v>682</v>
      </c>
      <c r="E276" s="15" t="s">
        <v>10</v>
      </c>
      <c r="F276" s="28" t="s">
        <v>11</v>
      </c>
      <c r="G276" s="16">
        <v>243.09</v>
      </c>
      <c r="H276" s="15" t="s">
        <v>498</v>
      </c>
      <c r="I276" s="34">
        <f>G276</f>
        <v>243.09</v>
      </c>
    </row>
    <row r="277" spans="1:9" s="7" customFormat="1" ht="11.25" customHeight="1" x14ac:dyDescent="0.2">
      <c r="A277" s="27">
        <v>272</v>
      </c>
      <c r="B277" s="32">
        <v>43389</v>
      </c>
      <c r="C277" s="28">
        <v>75463</v>
      </c>
      <c r="D277" s="15" t="s">
        <v>619</v>
      </c>
      <c r="E277" s="15" t="s">
        <v>620</v>
      </c>
      <c r="F277" s="28" t="s">
        <v>16</v>
      </c>
      <c r="G277" s="16">
        <v>12.56</v>
      </c>
      <c r="H277" s="15" t="s">
        <v>683</v>
      </c>
      <c r="I277" s="34">
        <f>G277</f>
        <v>12.56</v>
      </c>
    </row>
    <row r="278" spans="1:9" s="7" customFormat="1" ht="11.25" customHeight="1" x14ac:dyDescent="0.2">
      <c r="A278" s="27">
        <v>273</v>
      </c>
      <c r="B278" s="32">
        <v>43389</v>
      </c>
      <c r="C278" s="28">
        <v>75464</v>
      </c>
      <c r="D278" s="15" t="s">
        <v>509</v>
      </c>
      <c r="E278" s="15" t="s">
        <v>10</v>
      </c>
      <c r="F278" s="28" t="s">
        <v>11</v>
      </c>
      <c r="G278" s="16">
        <v>132.16</v>
      </c>
      <c r="H278" s="15" t="s">
        <v>498</v>
      </c>
      <c r="I278" s="34">
        <f>G278</f>
        <v>132.16</v>
      </c>
    </row>
    <row r="279" spans="1:9" s="7" customFormat="1" ht="11.25" customHeight="1" x14ac:dyDescent="0.2">
      <c r="A279" s="27">
        <v>274</v>
      </c>
      <c r="B279" s="32">
        <v>43389</v>
      </c>
      <c r="C279" s="28">
        <v>75465</v>
      </c>
      <c r="D279" s="15" t="s">
        <v>684</v>
      </c>
      <c r="E279" s="15" t="s">
        <v>10</v>
      </c>
      <c r="F279" s="28" t="s">
        <v>11</v>
      </c>
      <c r="G279" s="16">
        <v>32.56</v>
      </c>
      <c r="H279" s="33" t="s">
        <v>685</v>
      </c>
      <c r="I279" s="34">
        <f>G279</f>
        <v>32.56</v>
      </c>
    </row>
    <row r="280" spans="1:9" s="7" customFormat="1" ht="11.25" customHeight="1" x14ac:dyDescent="0.2">
      <c r="A280" s="27">
        <v>275</v>
      </c>
      <c r="B280" s="32">
        <v>43389</v>
      </c>
      <c r="C280" s="28">
        <v>75466</v>
      </c>
      <c r="D280" s="15" t="s">
        <v>671</v>
      </c>
      <c r="E280" s="15" t="s">
        <v>10</v>
      </c>
      <c r="F280" s="28" t="s">
        <v>11</v>
      </c>
      <c r="G280" s="16">
        <v>24.42</v>
      </c>
      <c r="H280" s="15" t="s">
        <v>753</v>
      </c>
      <c r="I280" s="29"/>
    </row>
    <row r="281" spans="1:9" s="7" customFormat="1" ht="11.25" customHeight="1" x14ac:dyDescent="0.2">
      <c r="A281" s="27">
        <v>276</v>
      </c>
      <c r="B281" s="32">
        <v>43389</v>
      </c>
      <c r="C281" s="28">
        <v>75466</v>
      </c>
      <c r="D281" s="15" t="s">
        <v>671</v>
      </c>
      <c r="E281" s="15" t="s">
        <v>10</v>
      </c>
      <c r="F281" s="28" t="s">
        <v>11</v>
      </c>
      <c r="G281" s="16">
        <v>25.9</v>
      </c>
      <c r="H281" s="15" t="s">
        <v>753</v>
      </c>
      <c r="I281" s="29">
        <f>SUM(G280:G281)</f>
        <v>50.32</v>
      </c>
    </row>
    <row r="282" spans="1:9" s="7" customFormat="1" ht="11.25" customHeight="1" x14ac:dyDescent="0.2">
      <c r="A282" s="27">
        <v>277</v>
      </c>
      <c r="B282" s="32">
        <v>43396</v>
      </c>
      <c r="C282" s="28">
        <v>75467</v>
      </c>
      <c r="D282" s="15" t="s">
        <v>518</v>
      </c>
      <c r="E282" s="15" t="s">
        <v>135</v>
      </c>
      <c r="F282" s="28" t="s">
        <v>136</v>
      </c>
      <c r="G282" s="16">
        <v>10178.18</v>
      </c>
      <c r="H282" s="15" t="s">
        <v>754</v>
      </c>
      <c r="I282" s="34">
        <f t="shared" ref="I282:I287" si="3">G282</f>
        <v>10178.18</v>
      </c>
    </row>
    <row r="283" spans="1:9" s="7" customFormat="1" ht="11.25" customHeight="1" x14ac:dyDescent="0.2">
      <c r="A283" s="27">
        <v>278</v>
      </c>
      <c r="B283" s="32">
        <v>43397</v>
      </c>
      <c r="C283" s="28">
        <v>75468</v>
      </c>
      <c r="D283" s="15" t="s">
        <v>144</v>
      </c>
      <c r="E283" s="15" t="s">
        <v>145</v>
      </c>
      <c r="F283" s="28" t="s">
        <v>11</v>
      </c>
      <c r="G283" s="16">
        <v>528</v>
      </c>
      <c r="H283" s="15" t="s">
        <v>686</v>
      </c>
      <c r="I283" s="34">
        <f t="shared" si="3"/>
        <v>528</v>
      </c>
    </row>
    <row r="284" spans="1:9" s="7" customFormat="1" ht="11.25" customHeight="1" x14ac:dyDescent="0.2">
      <c r="A284" s="27">
        <v>279</v>
      </c>
      <c r="B284" s="32">
        <v>43397</v>
      </c>
      <c r="C284" s="28">
        <v>75469</v>
      </c>
      <c r="D284" s="15" t="s">
        <v>687</v>
      </c>
      <c r="E284" s="15" t="s">
        <v>23</v>
      </c>
      <c r="F284" s="28" t="s">
        <v>11</v>
      </c>
      <c r="G284" s="16">
        <v>16000</v>
      </c>
      <c r="H284" s="15" t="s">
        <v>688</v>
      </c>
      <c r="I284" s="34">
        <f t="shared" si="3"/>
        <v>16000</v>
      </c>
    </row>
    <row r="285" spans="1:9" s="7" customFormat="1" ht="11.25" customHeight="1" x14ac:dyDescent="0.2">
      <c r="A285" s="27">
        <v>280</v>
      </c>
      <c r="B285" s="32">
        <v>43397</v>
      </c>
      <c r="C285" s="28">
        <v>75470</v>
      </c>
      <c r="D285" s="15" t="s">
        <v>150</v>
      </c>
      <c r="E285" s="15" t="s">
        <v>10</v>
      </c>
      <c r="F285" s="28" t="s">
        <v>11</v>
      </c>
      <c r="G285" s="16">
        <v>6.66</v>
      </c>
      <c r="H285" s="15" t="s">
        <v>689</v>
      </c>
      <c r="I285" s="34">
        <f t="shared" si="3"/>
        <v>6.66</v>
      </c>
    </row>
    <row r="286" spans="1:9" s="7" customFormat="1" ht="11.25" customHeight="1" x14ac:dyDescent="0.2">
      <c r="A286" s="27">
        <v>281</v>
      </c>
      <c r="B286" s="32">
        <v>43397</v>
      </c>
      <c r="C286" s="28">
        <v>75471</v>
      </c>
      <c r="D286" s="15" t="s">
        <v>518</v>
      </c>
      <c r="E286" s="15" t="s">
        <v>135</v>
      </c>
      <c r="F286" s="28" t="s">
        <v>136</v>
      </c>
      <c r="G286" s="16">
        <v>1103.6099999999999</v>
      </c>
      <c r="H286" s="15" t="s">
        <v>755</v>
      </c>
      <c r="I286" s="34">
        <f t="shared" si="3"/>
        <v>1103.6099999999999</v>
      </c>
    </row>
    <row r="287" spans="1:9" s="7" customFormat="1" ht="11.25" customHeight="1" x14ac:dyDescent="0.2">
      <c r="A287" s="27">
        <v>282</v>
      </c>
      <c r="B287" s="32">
        <v>43397</v>
      </c>
      <c r="C287" s="28">
        <v>75472</v>
      </c>
      <c r="D287" s="15" t="s">
        <v>94</v>
      </c>
      <c r="E287" s="15" t="s">
        <v>10</v>
      </c>
      <c r="F287" s="28" t="s">
        <v>11</v>
      </c>
      <c r="G287" s="16">
        <v>70.3</v>
      </c>
      <c r="H287" s="15" t="s">
        <v>756</v>
      </c>
      <c r="I287" s="34">
        <f t="shared" si="3"/>
        <v>70.3</v>
      </c>
    </row>
    <row r="288" spans="1:9" s="7" customFormat="1" ht="11.25" customHeight="1" x14ac:dyDescent="0.2">
      <c r="A288" s="27">
        <v>283</v>
      </c>
      <c r="B288" s="32">
        <v>43398</v>
      </c>
      <c r="C288" s="28">
        <v>75473</v>
      </c>
      <c r="D288" s="15" t="s">
        <v>54</v>
      </c>
      <c r="E288" s="15" t="s">
        <v>36</v>
      </c>
      <c r="F288" s="28" t="s">
        <v>32</v>
      </c>
      <c r="G288" s="16">
        <v>598.52</v>
      </c>
      <c r="H288" s="15" t="s">
        <v>501</v>
      </c>
      <c r="I288" s="34"/>
    </row>
    <row r="289" spans="1:9" s="7" customFormat="1" ht="11.25" customHeight="1" x14ac:dyDescent="0.2">
      <c r="A289" s="27">
        <v>284</v>
      </c>
      <c r="B289" s="32">
        <v>43398</v>
      </c>
      <c r="C289" s="28">
        <v>75473</v>
      </c>
      <c r="D289" s="15" t="s">
        <v>54</v>
      </c>
      <c r="E289" s="15" t="s">
        <v>36</v>
      </c>
      <c r="F289" s="28" t="s">
        <v>32</v>
      </c>
      <c r="G289" s="16">
        <v>69.17</v>
      </c>
      <c r="H289" s="15" t="s">
        <v>501</v>
      </c>
      <c r="I289" s="29">
        <f>SUM(G288:G289)</f>
        <v>667.68999999999994</v>
      </c>
    </row>
    <row r="290" spans="1:9" s="7" customFormat="1" ht="11.25" customHeight="1" x14ac:dyDescent="0.2">
      <c r="A290" s="27">
        <v>285</v>
      </c>
      <c r="B290" s="32">
        <v>43398</v>
      </c>
      <c r="C290" s="28">
        <v>75474</v>
      </c>
      <c r="D290" s="15" t="s">
        <v>56</v>
      </c>
      <c r="E290" s="15" t="s">
        <v>57</v>
      </c>
      <c r="F290" s="28" t="s">
        <v>9</v>
      </c>
      <c r="G290" s="16">
        <v>408.1</v>
      </c>
      <c r="H290" s="15" t="s">
        <v>501</v>
      </c>
      <c r="I290" s="34">
        <f>G290</f>
        <v>408.1</v>
      </c>
    </row>
    <row r="291" spans="1:9" s="7" customFormat="1" ht="11.25" customHeight="1" x14ac:dyDescent="0.2">
      <c r="A291" s="27">
        <v>286</v>
      </c>
      <c r="B291" s="32">
        <v>43398</v>
      </c>
      <c r="C291" s="28">
        <v>75475</v>
      </c>
      <c r="D291" s="15" t="s">
        <v>56</v>
      </c>
      <c r="E291" s="15" t="s">
        <v>57</v>
      </c>
      <c r="F291" s="28" t="s">
        <v>9</v>
      </c>
      <c r="G291" s="16">
        <v>744.66</v>
      </c>
      <c r="H291" s="15" t="s">
        <v>501</v>
      </c>
      <c r="I291" s="34">
        <f>G291</f>
        <v>744.66</v>
      </c>
    </row>
    <row r="292" spans="1:9" s="7" customFormat="1" ht="11.25" customHeight="1" x14ac:dyDescent="0.2">
      <c r="A292" s="27">
        <v>287</v>
      </c>
      <c r="B292" s="32">
        <v>43398</v>
      </c>
      <c r="C292" s="28">
        <v>75476</v>
      </c>
      <c r="D292" s="15" t="s">
        <v>58</v>
      </c>
      <c r="E292" s="15" t="s">
        <v>50</v>
      </c>
      <c r="F292" s="28" t="s">
        <v>43</v>
      </c>
      <c r="G292" s="16">
        <v>416.67</v>
      </c>
      <c r="H292" s="15" t="s">
        <v>501</v>
      </c>
      <c r="I292" s="37"/>
    </row>
    <row r="293" spans="1:9" s="7" customFormat="1" ht="11.25" customHeight="1" x14ac:dyDescent="0.2">
      <c r="A293" s="27">
        <v>288</v>
      </c>
      <c r="B293" s="32">
        <v>43398</v>
      </c>
      <c r="C293" s="28">
        <v>75476</v>
      </c>
      <c r="D293" s="15" t="s">
        <v>58</v>
      </c>
      <c r="E293" s="15" t="s">
        <v>50</v>
      </c>
      <c r="F293" s="28" t="s">
        <v>43</v>
      </c>
      <c r="G293" s="16">
        <v>176</v>
      </c>
      <c r="H293" s="15" t="s">
        <v>501</v>
      </c>
      <c r="I293" s="37"/>
    </row>
    <row r="294" spans="1:9" s="7" customFormat="1" ht="11.25" customHeight="1" x14ac:dyDescent="0.2">
      <c r="A294" s="27">
        <v>289</v>
      </c>
      <c r="B294" s="32">
        <v>43398</v>
      </c>
      <c r="C294" s="28">
        <v>75476</v>
      </c>
      <c r="D294" s="15" t="s">
        <v>58</v>
      </c>
      <c r="E294" s="15" t="s">
        <v>50</v>
      </c>
      <c r="F294" s="28" t="s">
        <v>43</v>
      </c>
      <c r="G294" s="16">
        <v>4571.67</v>
      </c>
      <c r="H294" s="15" t="s">
        <v>501</v>
      </c>
      <c r="I294" s="34">
        <f>SUM(G292:G294)</f>
        <v>5164.34</v>
      </c>
    </row>
    <row r="295" spans="1:9" s="7" customFormat="1" ht="11.25" customHeight="1" x14ac:dyDescent="0.2">
      <c r="A295" s="27">
        <v>290</v>
      </c>
      <c r="B295" s="32">
        <v>43398</v>
      </c>
      <c r="C295" s="28">
        <v>75477</v>
      </c>
      <c r="D295" s="15" t="s">
        <v>59</v>
      </c>
      <c r="E295" s="15" t="s">
        <v>60</v>
      </c>
      <c r="F295" s="28" t="s">
        <v>35</v>
      </c>
      <c r="G295" s="16">
        <v>200</v>
      </c>
      <c r="H295" s="15" t="s">
        <v>501</v>
      </c>
      <c r="I295" s="34">
        <f>G295</f>
        <v>200</v>
      </c>
    </row>
    <row r="296" spans="1:9" s="7" customFormat="1" ht="11.25" customHeight="1" x14ac:dyDescent="0.2">
      <c r="A296" s="27">
        <v>291</v>
      </c>
      <c r="B296" s="32">
        <v>43398</v>
      </c>
      <c r="C296" s="28">
        <v>75478</v>
      </c>
      <c r="D296" s="15" t="s">
        <v>61</v>
      </c>
      <c r="E296" s="15" t="s">
        <v>14</v>
      </c>
      <c r="F296" s="28" t="s">
        <v>11</v>
      </c>
      <c r="G296" s="16">
        <v>828</v>
      </c>
      <c r="H296" s="15" t="s">
        <v>501</v>
      </c>
      <c r="I296" s="37"/>
    </row>
    <row r="297" spans="1:9" s="7" customFormat="1" ht="11.25" customHeight="1" x14ac:dyDescent="0.2">
      <c r="A297" s="27">
        <v>292</v>
      </c>
      <c r="B297" s="32">
        <v>43398</v>
      </c>
      <c r="C297" s="28">
        <v>75478</v>
      </c>
      <c r="D297" s="15" t="s">
        <v>61</v>
      </c>
      <c r="E297" s="15" t="s">
        <v>14</v>
      </c>
      <c r="F297" s="28" t="s">
        <v>11</v>
      </c>
      <c r="G297" s="16">
        <v>286.56</v>
      </c>
      <c r="H297" s="15" t="s">
        <v>501</v>
      </c>
      <c r="I297" s="37"/>
    </row>
    <row r="298" spans="1:9" s="7" customFormat="1" ht="11.25" customHeight="1" x14ac:dyDescent="0.2">
      <c r="A298" s="27">
        <v>293</v>
      </c>
      <c r="B298" s="32">
        <v>43398</v>
      </c>
      <c r="C298" s="28">
        <v>75478</v>
      </c>
      <c r="D298" s="15" t="s">
        <v>61</v>
      </c>
      <c r="E298" s="15" t="s">
        <v>14</v>
      </c>
      <c r="F298" s="28" t="s">
        <v>11</v>
      </c>
      <c r="G298" s="16">
        <v>974.48</v>
      </c>
      <c r="H298" s="15" t="s">
        <v>501</v>
      </c>
      <c r="I298" s="37"/>
    </row>
    <row r="299" spans="1:9" s="7" customFormat="1" ht="11.25" customHeight="1" x14ac:dyDescent="0.2">
      <c r="A299" s="27">
        <v>294</v>
      </c>
      <c r="B299" s="32">
        <v>43398</v>
      </c>
      <c r="C299" s="28">
        <v>75478</v>
      </c>
      <c r="D299" s="15" t="s">
        <v>61</v>
      </c>
      <c r="E299" s="15" t="s">
        <v>14</v>
      </c>
      <c r="F299" s="28" t="s">
        <v>11</v>
      </c>
      <c r="G299" s="16">
        <v>224.88</v>
      </c>
      <c r="H299" s="15" t="s">
        <v>501</v>
      </c>
      <c r="I299" s="37"/>
    </row>
    <row r="300" spans="1:9" s="7" customFormat="1" ht="11.25" customHeight="1" x14ac:dyDescent="0.2">
      <c r="A300" s="27">
        <v>295</v>
      </c>
      <c r="B300" s="32">
        <v>43398</v>
      </c>
      <c r="C300" s="28">
        <v>75478</v>
      </c>
      <c r="D300" s="15" t="s">
        <v>61</v>
      </c>
      <c r="E300" s="15" t="s">
        <v>14</v>
      </c>
      <c r="F300" s="28" t="s">
        <v>11</v>
      </c>
      <c r="G300" s="16">
        <v>147.72</v>
      </c>
      <c r="H300" s="15" t="s">
        <v>501</v>
      </c>
      <c r="I300" s="37"/>
    </row>
    <row r="301" spans="1:9" s="7" customFormat="1" ht="11.25" customHeight="1" x14ac:dyDescent="0.2">
      <c r="A301" s="27">
        <v>296</v>
      </c>
      <c r="B301" s="32">
        <v>43398</v>
      </c>
      <c r="C301" s="28">
        <v>75478</v>
      </c>
      <c r="D301" s="15" t="s">
        <v>61</v>
      </c>
      <c r="E301" s="15" t="s">
        <v>14</v>
      </c>
      <c r="F301" s="28" t="s">
        <v>11</v>
      </c>
      <c r="G301" s="16">
        <v>107.46</v>
      </c>
      <c r="H301" s="15" t="s">
        <v>501</v>
      </c>
      <c r="I301" s="37"/>
    </row>
    <row r="302" spans="1:9" s="7" customFormat="1" ht="11.25" customHeight="1" x14ac:dyDescent="0.2">
      <c r="A302" s="27">
        <v>297</v>
      </c>
      <c r="B302" s="32">
        <v>43398</v>
      </c>
      <c r="C302" s="28">
        <v>75478</v>
      </c>
      <c r="D302" s="15" t="s">
        <v>61</v>
      </c>
      <c r="E302" s="15" t="s">
        <v>14</v>
      </c>
      <c r="F302" s="28" t="s">
        <v>11</v>
      </c>
      <c r="G302" s="16">
        <v>299.83999999999997</v>
      </c>
      <c r="H302" s="15" t="s">
        <v>501</v>
      </c>
      <c r="I302" s="37"/>
    </row>
    <row r="303" spans="1:9" s="7" customFormat="1" ht="11.25" customHeight="1" x14ac:dyDescent="0.2">
      <c r="A303" s="27">
        <v>298</v>
      </c>
      <c r="B303" s="32">
        <v>43398</v>
      </c>
      <c r="C303" s="28">
        <v>75478</v>
      </c>
      <c r="D303" s="15" t="s">
        <v>61</v>
      </c>
      <c r="E303" s="15" t="s">
        <v>14</v>
      </c>
      <c r="F303" s="28" t="s">
        <v>11</v>
      </c>
      <c r="G303" s="16">
        <v>3199.2</v>
      </c>
      <c r="H303" s="15" t="s">
        <v>501</v>
      </c>
      <c r="I303" s="29">
        <f>SUM(G296:G303)</f>
        <v>6068.1399999999994</v>
      </c>
    </row>
    <row r="304" spans="1:9" s="7" customFormat="1" ht="11.25" customHeight="1" x14ac:dyDescent="0.2">
      <c r="A304" s="27">
        <v>299</v>
      </c>
      <c r="B304" s="32">
        <v>43398</v>
      </c>
      <c r="C304" s="28">
        <v>75479</v>
      </c>
      <c r="D304" s="15" t="s">
        <v>62</v>
      </c>
      <c r="E304" s="15" t="s">
        <v>63</v>
      </c>
      <c r="F304" s="28" t="s">
        <v>64</v>
      </c>
      <c r="G304" s="16">
        <v>4375</v>
      </c>
      <c r="H304" s="15" t="s">
        <v>501</v>
      </c>
      <c r="I304" s="34">
        <f>G304</f>
        <v>4375</v>
      </c>
    </row>
    <row r="305" spans="1:9" s="7" customFormat="1" ht="11.25" customHeight="1" x14ac:dyDescent="0.2">
      <c r="A305" s="27">
        <v>300</v>
      </c>
      <c r="B305" s="32">
        <v>43398</v>
      </c>
      <c r="C305" s="28">
        <v>75480</v>
      </c>
      <c r="D305" s="15" t="s">
        <v>149</v>
      </c>
      <c r="E305" s="15" t="s">
        <v>14</v>
      </c>
      <c r="F305" s="28" t="s">
        <v>11</v>
      </c>
      <c r="G305" s="16">
        <v>160</v>
      </c>
      <c r="H305" s="15" t="s">
        <v>501</v>
      </c>
      <c r="I305" s="34">
        <f>G305</f>
        <v>160</v>
      </c>
    </row>
    <row r="306" spans="1:9" s="7" customFormat="1" ht="11.25" customHeight="1" x14ac:dyDescent="0.2">
      <c r="A306" s="27">
        <v>301</v>
      </c>
      <c r="B306" s="32">
        <v>43398</v>
      </c>
      <c r="C306" s="28">
        <v>75481</v>
      </c>
      <c r="D306" s="15" t="s">
        <v>65</v>
      </c>
      <c r="E306" s="15" t="s">
        <v>66</v>
      </c>
      <c r="F306" s="28" t="s">
        <v>67</v>
      </c>
      <c r="G306" s="16">
        <v>1931.97</v>
      </c>
      <c r="H306" s="15" t="s">
        <v>501</v>
      </c>
      <c r="I306" s="29"/>
    </row>
    <row r="307" spans="1:9" s="7" customFormat="1" ht="11.25" customHeight="1" x14ac:dyDescent="0.2">
      <c r="A307" s="27">
        <v>302</v>
      </c>
      <c r="B307" s="32">
        <v>43398</v>
      </c>
      <c r="C307" s="28">
        <v>75481</v>
      </c>
      <c r="D307" s="15" t="s">
        <v>65</v>
      </c>
      <c r="E307" s="15" t="s">
        <v>66</v>
      </c>
      <c r="F307" s="28" t="s">
        <v>67</v>
      </c>
      <c r="G307" s="16">
        <v>3845.53</v>
      </c>
      <c r="H307" s="15" t="s">
        <v>501</v>
      </c>
      <c r="I307" s="29">
        <f>SUM(G306:G307)</f>
        <v>5777.5</v>
      </c>
    </row>
    <row r="308" spans="1:9" s="7" customFormat="1" ht="11.25" customHeight="1" x14ac:dyDescent="0.2">
      <c r="A308" s="27">
        <v>303</v>
      </c>
      <c r="B308" s="32">
        <v>43398</v>
      </c>
      <c r="C308" s="28">
        <v>75482</v>
      </c>
      <c r="D308" s="15" t="s">
        <v>68</v>
      </c>
      <c r="E308" s="15" t="s">
        <v>48</v>
      </c>
      <c r="F308" s="28" t="s">
        <v>20</v>
      </c>
      <c r="G308" s="16">
        <v>899.75</v>
      </c>
      <c r="H308" s="15" t="s">
        <v>501</v>
      </c>
      <c r="I308" s="37"/>
    </row>
    <row r="309" spans="1:9" s="7" customFormat="1" ht="11.25" customHeight="1" x14ac:dyDescent="0.2">
      <c r="A309" s="27">
        <v>304</v>
      </c>
      <c r="B309" s="32">
        <v>43398</v>
      </c>
      <c r="C309" s="28">
        <v>75482</v>
      </c>
      <c r="D309" s="15" t="s">
        <v>68</v>
      </c>
      <c r="E309" s="15" t="s">
        <v>48</v>
      </c>
      <c r="F309" s="28" t="s">
        <v>20</v>
      </c>
      <c r="G309" s="16">
        <v>35.99</v>
      </c>
      <c r="H309" s="15" t="s">
        <v>501</v>
      </c>
      <c r="I309" s="37"/>
    </row>
    <row r="310" spans="1:9" s="7" customFormat="1" ht="11.25" customHeight="1" x14ac:dyDescent="0.2">
      <c r="A310" s="27">
        <v>305</v>
      </c>
      <c r="B310" s="32">
        <v>43398</v>
      </c>
      <c r="C310" s="28">
        <v>75482</v>
      </c>
      <c r="D310" s="15" t="s">
        <v>68</v>
      </c>
      <c r="E310" s="15" t="s">
        <v>48</v>
      </c>
      <c r="F310" s="28" t="s">
        <v>20</v>
      </c>
      <c r="G310" s="16">
        <v>3167.12</v>
      </c>
      <c r="H310" s="15" t="s">
        <v>501</v>
      </c>
      <c r="I310" s="37"/>
    </row>
    <row r="311" spans="1:9" s="7" customFormat="1" ht="11.25" customHeight="1" x14ac:dyDescent="0.2">
      <c r="A311" s="27">
        <v>306</v>
      </c>
      <c r="B311" s="32">
        <v>43398</v>
      </c>
      <c r="C311" s="28">
        <v>75482</v>
      </c>
      <c r="D311" s="15" t="s">
        <v>68</v>
      </c>
      <c r="E311" s="15" t="s">
        <v>48</v>
      </c>
      <c r="F311" s="28" t="s">
        <v>20</v>
      </c>
      <c r="G311" s="16">
        <v>215.94</v>
      </c>
      <c r="H311" s="15" t="s">
        <v>501</v>
      </c>
      <c r="I311" s="37"/>
    </row>
    <row r="312" spans="1:9" s="7" customFormat="1" ht="11.25" customHeight="1" x14ac:dyDescent="0.2">
      <c r="A312" s="27">
        <v>307</v>
      </c>
      <c r="B312" s="32">
        <v>43398</v>
      </c>
      <c r="C312" s="28">
        <v>75482</v>
      </c>
      <c r="D312" s="15" t="s">
        <v>68</v>
      </c>
      <c r="E312" s="15" t="s">
        <v>48</v>
      </c>
      <c r="F312" s="28" t="s">
        <v>20</v>
      </c>
      <c r="G312" s="16">
        <v>415.87</v>
      </c>
      <c r="H312" s="15" t="s">
        <v>501</v>
      </c>
      <c r="I312" s="37"/>
    </row>
    <row r="313" spans="1:9" s="7" customFormat="1" ht="11.25" customHeight="1" x14ac:dyDescent="0.2">
      <c r="A313" s="27">
        <v>308</v>
      </c>
      <c r="B313" s="32">
        <v>43398</v>
      </c>
      <c r="C313" s="28">
        <v>75482</v>
      </c>
      <c r="D313" s="15" t="s">
        <v>68</v>
      </c>
      <c r="E313" s="15" t="s">
        <v>48</v>
      </c>
      <c r="F313" s="28" t="s">
        <v>20</v>
      </c>
      <c r="G313" s="16">
        <v>31.99</v>
      </c>
      <c r="H313" s="15" t="s">
        <v>501</v>
      </c>
      <c r="I313" s="37"/>
    </row>
    <row r="314" spans="1:9" s="7" customFormat="1" ht="11.25" customHeight="1" x14ac:dyDescent="0.2">
      <c r="A314" s="27">
        <v>309</v>
      </c>
      <c r="B314" s="32">
        <v>43398</v>
      </c>
      <c r="C314" s="28">
        <v>75482</v>
      </c>
      <c r="D314" s="15" t="s">
        <v>68</v>
      </c>
      <c r="E314" s="15" t="s">
        <v>48</v>
      </c>
      <c r="F314" s="28" t="s">
        <v>20</v>
      </c>
      <c r="G314" s="16">
        <v>287.92</v>
      </c>
      <c r="H314" s="15" t="s">
        <v>501</v>
      </c>
      <c r="I314" s="37"/>
    </row>
    <row r="315" spans="1:9" s="7" customFormat="1" ht="11.25" customHeight="1" x14ac:dyDescent="0.2">
      <c r="A315" s="27">
        <v>310</v>
      </c>
      <c r="B315" s="32">
        <v>43398</v>
      </c>
      <c r="C315" s="28">
        <v>75482</v>
      </c>
      <c r="D315" s="15" t="s">
        <v>68</v>
      </c>
      <c r="E315" s="15" t="s">
        <v>48</v>
      </c>
      <c r="F315" s="28" t="s">
        <v>20</v>
      </c>
      <c r="G315" s="16">
        <v>287.92</v>
      </c>
      <c r="H315" s="15" t="s">
        <v>501</v>
      </c>
      <c r="I315" s="37"/>
    </row>
    <row r="316" spans="1:9" s="7" customFormat="1" ht="11.25" customHeight="1" x14ac:dyDescent="0.2">
      <c r="A316" s="27">
        <v>311</v>
      </c>
      <c r="B316" s="32">
        <v>43398</v>
      </c>
      <c r="C316" s="28">
        <v>75482</v>
      </c>
      <c r="D316" s="15" t="s">
        <v>68</v>
      </c>
      <c r="E316" s="15" t="s">
        <v>48</v>
      </c>
      <c r="F316" s="28" t="s">
        <v>20</v>
      </c>
      <c r="G316" s="16">
        <v>10757.31</v>
      </c>
      <c r="H316" s="15" t="s">
        <v>501</v>
      </c>
      <c r="I316" s="37"/>
    </row>
    <row r="317" spans="1:9" s="7" customFormat="1" ht="11.25" customHeight="1" x14ac:dyDescent="0.2">
      <c r="A317" s="27">
        <v>312</v>
      </c>
      <c r="B317" s="32">
        <v>43398</v>
      </c>
      <c r="C317" s="28">
        <v>75482</v>
      </c>
      <c r="D317" s="15" t="s">
        <v>68</v>
      </c>
      <c r="E317" s="15" t="s">
        <v>48</v>
      </c>
      <c r="F317" s="28" t="s">
        <v>20</v>
      </c>
      <c r="G317" s="16">
        <v>111.97</v>
      </c>
      <c r="H317" s="15" t="s">
        <v>501</v>
      </c>
      <c r="I317" s="29">
        <f>SUM(G308:G317)</f>
        <v>16211.779999999997</v>
      </c>
    </row>
    <row r="318" spans="1:9" s="7" customFormat="1" ht="11.25" customHeight="1" x14ac:dyDescent="0.2">
      <c r="A318" s="27">
        <v>313</v>
      </c>
      <c r="B318" s="32">
        <v>43398</v>
      </c>
      <c r="C318" s="28">
        <v>75483</v>
      </c>
      <c r="D318" s="15" t="s">
        <v>163</v>
      </c>
      <c r="E318" s="15" t="s">
        <v>10</v>
      </c>
      <c r="F318" s="28" t="s">
        <v>11</v>
      </c>
      <c r="G318" s="16">
        <v>330.34</v>
      </c>
      <c r="H318" s="15" t="s">
        <v>501</v>
      </c>
      <c r="I318" s="34">
        <f>G318</f>
        <v>330.34</v>
      </c>
    </row>
    <row r="319" spans="1:9" s="7" customFormat="1" ht="11.25" customHeight="1" x14ac:dyDescent="0.2">
      <c r="A319" s="27">
        <v>314</v>
      </c>
      <c r="B319" s="32">
        <v>43398</v>
      </c>
      <c r="C319" s="28">
        <v>75484</v>
      </c>
      <c r="D319" s="15" t="s">
        <v>69</v>
      </c>
      <c r="E319" s="15" t="s">
        <v>42</v>
      </c>
      <c r="F319" s="28" t="s">
        <v>49</v>
      </c>
      <c r="G319" s="16">
        <v>275</v>
      </c>
      <c r="H319" s="15" t="s">
        <v>501</v>
      </c>
      <c r="I319" s="37"/>
    </row>
    <row r="320" spans="1:9" s="7" customFormat="1" ht="11.25" customHeight="1" x14ac:dyDescent="0.2">
      <c r="A320" s="27">
        <v>315</v>
      </c>
      <c r="B320" s="32">
        <v>43398</v>
      </c>
      <c r="C320" s="28">
        <v>75484</v>
      </c>
      <c r="D320" s="15" t="s">
        <v>69</v>
      </c>
      <c r="E320" s="15" t="s">
        <v>42</v>
      </c>
      <c r="F320" s="28" t="s">
        <v>49</v>
      </c>
      <c r="G320" s="16">
        <v>74</v>
      </c>
      <c r="H320" s="15" t="s">
        <v>501</v>
      </c>
      <c r="I320" s="37"/>
    </row>
    <row r="321" spans="1:9" s="7" customFormat="1" ht="11.25" customHeight="1" x14ac:dyDescent="0.2">
      <c r="A321" s="27">
        <v>316</v>
      </c>
      <c r="B321" s="32">
        <v>43398</v>
      </c>
      <c r="C321" s="28">
        <v>75484</v>
      </c>
      <c r="D321" s="15" t="s">
        <v>69</v>
      </c>
      <c r="E321" s="15" t="s">
        <v>42</v>
      </c>
      <c r="F321" s="28" t="s">
        <v>49</v>
      </c>
      <c r="G321" s="16">
        <v>150</v>
      </c>
      <c r="H321" s="15" t="s">
        <v>501</v>
      </c>
      <c r="I321" s="29">
        <f>SUM(G319:G321)</f>
        <v>499</v>
      </c>
    </row>
    <row r="322" spans="1:9" s="7" customFormat="1" ht="11.25" customHeight="1" x14ac:dyDescent="0.2">
      <c r="A322" s="27">
        <v>317</v>
      </c>
      <c r="B322" s="32">
        <v>43398</v>
      </c>
      <c r="C322" s="28">
        <v>75485</v>
      </c>
      <c r="D322" s="15" t="s">
        <v>70</v>
      </c>
      <c r="E322" s="15" t="s">
        <v>33</v>
      </c>
      <c r="F322" s="28" t="s">
        <v>34</v>
      </c>
      <c r="G322" s="16">
        <v>25</v>
      </c>
      <c r="H322" s="15" t="s">
        <v>501</v>
      </c>
      <c r="I322" s="34">
        <f>G322</f>
        <v>25</v>
      </c>
    </row>
    <row r="323" spans="1:9" s="7" customFormat="1" ht="11.25" customHeight="1" x14ac:dyDescent="0.2">
      <c r="A323" s="27">
        <v>318</v>
      </c>
      <c r="B323" s="32">
        <v>43398</v>
      </c>
      <c r="C323" s="28">
        <v>75486</v>
      </c>
      <c r="D323" s="15" t="s">
        <v>71</v>
      </c>
      <c r="E323" s="15" t="s">
        <v>72</v>
      </c>
      <c r="F323" s="28" t="s">
        <v>46</v>
      </c>
      <c r="G323" s="16">
        <v>136.88999999999999</v>
      </c>
      <c r="H323" s="15" t="s">
        <v>501</v>
      </c>
      <c r="I323" s="34">
        <f>G323</f>
        <v>136.88999999999999</v>
      </c>
    </row>
    <row r="324" spans="1:9" s="7" customFormat="1" ht="11.25" customHeight="1" x14ac:dyDescent="0.2">
      <c r="A324" s="27">
        <v>319</v>
      </c>
      <c r="B324" s="32">
        <v>43398</v>
      </c>
      <c r="C324" s="28">
        <v>75487</v>
      </c>
      <c r="D324" s="15" t="s">
        <v>73</v>
      </c>
      <c r="E324" s="15" t="s">
        <v>12</v>
      </c>
      <c r="F324" s="28" t="s">
        <v>13</v>
      </c>
      <c r="G324" s="16">
        <v>179.66</v>
      </c>
      <c r="H324" s="15" t="s">
        <v>501</v>
      </c>
      <c r="I324" s="37"/>
    </row>
    <row r="325" spans="1:9" s="7" customFormat="1" ht="11.25" customHeight="1" x14ac:dyDescent="0.2">
      <c r="A325" s="27">
        <v>320</v>
      </c>
      <c r="B325" s="32">
        <v>43398</v>
      </c>
      <c r="C325" s="28">
        <v>75487</v>
      </c>
      <c r="D325" s="15" t="s">
        <v>73</v>
      </c>
      <c r="E325" s="15" t="s">
        <v>12</v>
      </c>
      <c r="F325" s="28" t="s">
        <v>13</v>
      </c>
      <c r="G325" s="16">
        <v>6.91</v>
      </c>
      <c r="H325" s="15" t="s">
        <v>501</v>
      </c>
      <c r="I325" s="37"/>
    </row>
    <row r="326" spans="1:9" s="7" customFormat="1" ht="11.25" customHeight="1" x14ac:dyDescent="0.2">
      <c r="A326" s="27">
        <v>321</v>
      </c>
      <c r="B326" s="32">
        <v>43398</v>
      </c>
      <c r="C326" s="28">
        <v>75487</v>
      </c>
      <c r="D326" s="15" t="s">
        <v>73</v>
      </c>
      <c r="E326" s="15" t="s">
        <v>12</v>
      </c>
      <c r="F326" s="28" t="s">
        <v>13</v>
      </c>
      <c r="G326" s="16">
        <v>954.75</v>
      </c>
      <c r="H326" s="15" t="s">
        <v>501</v>
      </c>
      <c r="I326" s="37"/>
    </row>
    <row r="327" spans="1:9" s="7" customFormat="1" ht="11.25" customHeight="1" x14ac:dyDescent="0.2">
      <c r="A327" s="27">
        <v>322</v>
      </c>
      <c r="B327" s="32">
        <v>43398</v>
      </c>
      <c r="C327" s="28">
        <v>75487</v>
      </c>
      <c r="D327" s="15" t="s">
        <v>73</v>
      </c>
      <c r="E327" s="15" t="s">
        <v>12</v>
      </c>
      <c r="F327" s="28" t="s">
        <v>13</v>
      </c>
      <c r="G327" s="16">
        <v>50.25</v>
      </c>
      <c r="H327" s="15" t="s">
        <v>501</v>
      </c>
      <c r="I327" s="37"/>
    </row>
    <row r="328" spans="1:9" s="7" customFormat="1" ht="11.25" customHeight="1" x14ac:dyDescent="0.2">
      <c r="A328" s="27">
        <v>323</v>
      </c>
      <c r="B328" s="32">
        <v>43398</v>
      </c>
      <c r="C328" s="28">
        <v>75487</v>
      </c>
      <c r="D328" s="15" t="s">
        <v>73</v>
      </c>
      <c r="E328" s="15" t="s">
        <v>12</v>
      </c>
      <c r="F328" s="28" t="s">
        <v>13</v>
      </c>
      <c r="G328" s="16">
        <v>127.79</v>
      </c>
      <c r="H328" s="15" t="s">
        <v>501</v>
      </c>
      <c r="I328" s="37"/>
    </row>
    <row r="329" spans="1:9" s="7" customFormat="1" ht="11.25" customHeight="1" x14ac:dyDescent="0.2">
      <c r="A329" s="27">
        <v>324</v>
      </c>
      <c r="B329" s="32">
        <v>43398</v>
      </c>
      <c r="C329" s="28">
        <v>75487</v>
      </c>
      <c r="D329" s="15" t="s">
        <v>73</v>
      </c>
      <c r="E329" s="15" t="s">
        <v>12</v>
      </c>
      <c r="F329" s="28" t="s">
        <v>13</v>
      </c>
      <c r="G329" s="16">
        <v>9.83</v>
      </c>
      <c r="H329" s="15" t="s">
        <v>501</v>
      </c>
      <c r="I329" s="37"/>
    </row>
    <row r="330" spans="1:9" s="7" customFormat="1" ht="11.25" customHeight="1" x14ac:dyDescent="0.2">
      <c r="A330" s="27">
        <v>325</v>
      </c>
      <c r="B330" s="32">
        <v>43398</v>
      </c>
      <c r="C330" s="28">
        <v>75487</v>
      </c>
      <c r="D330" s="15" t="s">
        <v>73</v>
      </c>
      <c r="E330" s="15" t="s">
        <v>12</v>
      </c>
      <c r="F330" s="28" t="s">
        <v>13</v>
      </c>
      <c r="G330" s="16">
        <v>94.8</v>
      </c>
      <c r="H330" s="15" t="s">
        <v>501</v>
      </c>
      <c r="I330" s="37"/>
    </row>
    <row r="331" spans="1:9" s="7" customFormat="1" ht="11.25" customHeight="1" x14ac:dyDescent="0.2">
      <c r="A331" s="27">
        <v>326</v>
      </c>
      <c r="B331" s="32">
        <v>43398</v>
      </c>
      <c r="C331" s="28">
        <v>75487</v>
      </c>
      <c r="D331" s="15" t="s">
        <v>73</v>
      </c>
      <c r="E331" s="15" t="s">
        <v>12</v>
      </c>
      <c r="F331" s="28" t="s">
        <v>13</v>
      </c>
      <c r="G331" s="16">
        <v>118.5</v>
      </c>
      <c r="H331" s="15" t="s">
        <v>501</v>
      </c>
      <c r="I331" s="37"/>
    </row>
    <row r="332" spans="1:9" s="7" customFormat="1" ht="11.25" customHeight="1" x14ac:dyDescent="0.2">
      <c r="A332" s="27">
        <v>327</v>
      </c>
      <c r="B332" s="32">
        <v>43398</v>
      </c>
      <c r="C332" s="28">
        <v>75487</v>
      </c>
      <c r="D332" s="15" t="s">
        <v>73</v>
      </c>
      <c r="E332" s="15" t="s">
        <v>12</v>
      </c>
      <c r="F332" s="28" t="s">
        <v>13</v>
      </c>
      <c r="G332" s="16">
        <v>2415.08</v>
      </c>
      <c r="H332" s="15" t="s">
        <v>501</v>
      </c>
      <c r="I332" s="37"/>
    </row>
    <row r="333" spans="1:9" s="7" customFormat="1" ht="11.25" customHeight="1" x14ac:dyDescent="0.2">
      <c r="A333" s="27">
        <v>328</v>
      </c>
      <c r="B333" s="32">
        <v>43398</v>
      </c>
      <c r="C333" s="28">
        <v>75487</v>
      </c>
      <c r="D333" s="15" t="s">
        <v>73</v>
      </c>
      <c r="E333" s="15" t="s">
        <v>12</v>
      </c>
      <c r="F333" s="28" t="s">
        <v>13</v>
      </c>
      <c r="G333" s="16">
        <v>23.67</v>
      </c>
      <c r="H333" s="15" t="s">
        <v>501</v>
      </c>
      <c r="I333" s="37"/>
    </row>
    <row r="334" spans="1:9" s="7" customFormat="1" ht="11.25" customHeight="1" x14ac:dyDescent="0.2">
      <c r="A334" s="27">
        <v>329</v>
      </c>
      <c r="B334" s="32">
        <v>43398</v>
      </c>
      <c r="C334" s="28">
        <v>75487</v>
      </c>
      <c r="D334" s="15" t="s">
        <v>73</v>
      </c>
      <c r="E334" s="15" t="s">
        <v>12</v>
      </c>
      <c r="F334" s="28" t="s">
        <v>13</v>
      </c>
      <c r="G334" s="16">
        <v>1.37</v>
      </c>
      <c r="H334" s="15" t="s">
        <v>501</v>
      </c>
      <c r="I334" s="29">
        <f>SUM(G324:G334)</f>
        <v>3982.6099999999997</v>
      </c>
    </row>
    <row r="335" spans="1:9" s="7" customFormat="1" ht="11.25" customHeight="1" x14ac:dyDescent="0.2">
      <c r="A335" s="27">
        <v>330</v>
      </c>
      <c r="B335" s="32">
        <v>43398</v>
      </c>
      <c r="C335" s="28">
        <v>75488</v>
      </c>
      <c r="D335" s="15" t="s">
        <v>73</v>
      </c>
      <c r="E335" s="15" t="s">
        <v>74</v>
      </c>
      <c r="F335" s="28" t="s">
        <v>22</v>
      </c>
      <c r="G335" s="16">
        <v>765.85</v>
      </c>
      <c r="H335" s="15" t="s">
        <v>501</v>
      </c>
      <c r="I335" s="29"/>
    </row>
    <row r="336" spans="1:9" s="7" customFormat="1" ht="11.25" customHeight="1" x14ac:dyDescent="0.2">
      <c r="A336" s="27">
        <v>331</v>
      </c>
      <c r="B336" s="32">
        <v>43398</v>
      </c>
      <c r="C336" s="28">
        <v>75488</v>
      </c>
      <c r="D336" s="15" t="s">
        <v>73</v>
      </c>
      <c r="E336" s="15" t="s">
        <v>74</v>
      </c>
      <c r="F336" s="28" t="s">
        <v>22</v>
      </c>
      <c r="G336" s="16">
        <v>1118.26</v>
      </c>
      <c r="H336" s="15" t="s">
        <v>501</v>
      </c>
      <c r="I336" s="29">
        <f>SUM(G335:G336)</f>
        <v>1884.1100000000001</v>
      </c>
    </row>
    <row r="337" spans="1:9" s="7" customFormat="1" ht="11.25" customHeight="1" x14ac:dyDescent="0.2">
      <c r="A337" s="27">
        <v>332</v>
      </c>
      <c r="B337" s="32">
        <v>43398</v>
      </c>
      <c r="C337" s="28">
        <v>75489</v>
      </c>
      <c r="D337" s="15" t="s">
        <v>164</v>
      </c>
      <c r="E337" s="15" t="s">
        <v>10</v>
      </c>
      <c r="F337" s="28" t="s">
        <v>11</v>
      </c>
      <c r="G337" s="16">
        <v>2864.82</v>
      </c>
      <c r="H337" s="15" t="s">
        <v>501</v>
      </c>
      <c r="I337" s="34">
        <f>G337</f>
        <v>2864.82</v>
      </c>
    </row>
    <row r="338" spans="1:9" s="7" customFormat="1" ht="11.25" customHeight="1" x14ac:dyDescent="0.2">
      <c r="A338" s="27">
        <v>333</v>
      </c>
      <c r="B338" s="32">
        <v>43398</v>
      </c>
      <c r="C338" s="28">
        <v>75490</v>
      </c>
      <c r="D338" s="15" t="s">
        <v>75</v>
      </c>
      <c r="E338" s="15" t="s">
        <v>36</v>
      </c>
      <c r="F338" s="28" t="s">
        <v>37</v>
      </c>
      <c r="G338" s="16">
        <v>200</v>
      </c>
      <c r="H338" s="15" t="s">
        <v>501</v>
      </c>
      <c r="I338" s="34">
        <f>G338</f>
        <v>200</v>
      </c>
    </row>
    <row r="339" spans="1:9" s="7" customFormat="1" ht="11.25" customHeight="1" x14ac:dyDescent="0.2">
      <c r="A339" s="27">
        <v>334</v>
      </c>
      <c r="B339" s="32">
        <v>43398</v>
      </c>
      <c r="C339" s="28">
        <v>75491</v>
      </c>
      <c r="D339" s="15" t="s">
        <v>76</v>
      </c>
      <c r="E339" s="15" t="s">
        <v>15</v>
      </c>
      <c r="F339" s="28" t="s">
        <v>16</v>
      </c>
      <c r="G339" s="16">
        <v>976</v>
      </c>
      <c r="H339" s="15" t="s">
        <v>501</v>
      </c>
      <c r="I339" s="34">
        <f>G339</f>
        <v>976</v>
      </c>
    </row>
    <row r="340" spans="1:9" s="7" customFormat="1" ht="11.25" customHeight="1" x14ac:dyDescent="0.2">
      <c r="A340" s="27">
        <v>335</v>
      </c>
      <c r="B340" s="32">
        <v>43398</v>
      </c>
      <c r="C340" s="28">
        <v>75492</v>
      </c>
      <c r="D340" s="15" t="s">
        <v>53</v>
      </c>
      <c r="E340" s="15" t="s">
        <v>48</v>
      </c>
      <c r="F340" s="28" t="s">
        <v>20</v>
      </c>
      <c r="G340" s="16">
        <v>6616</v>
      </c>
      <c r="H340" s="15" t="s">
        <v>501</v>
      </c>
      <c r="I340" s="37"/>
    </row>
    <row r="341" spans="1:9" s="7" customFormat="1" ht="11.25" customHeight="1" x14ac:dyDescent="0.2">
      <c r="A341" s="27">
        <v>336</v>
      </c>
      <c r="B341" s="32">
        <v>43398</v>
      </c>
      <c r="C341" s="28">
        <v>75492</v>
      </c>
      <c r="D341" s="15" t="s">
        <v>53</v>
      </c>
      <c r="E341" s="15" t="s">
        <v>48</v>
      </c>
      <c r="F341" s="28" t="s">
        <v>20</v>
      </c>
      <c r="G341" s="16">
        <v>15285.6</v>
      </c>
      <c r="H341" s="15" t="s">
        <v>501</v>
      </c>
      <c r="I341" s="37"/>
    </row>
    <row r="342" spans="1:9" s="7" customFormat="1" ht="11.25" customHeight="1" x14ac:dyDescent="0.2">
      <c r="A342" s="27">
        <v>337</v>
      </c>
      <c r="B342" s="32">
        <v>43398</v>
      </c>
      <c r="C342" s="28">
        <v>75492</v>
      </c>
      <c r="D342" s="15" t="s">
        <v>53</v>
      </c>
      <c r="E342" s="15" t="s">
        <v>48</v>
      </c>
      <c r="F342" s="28" t="s">
        <v>20</v>
      </c>
      <c r="G342" s="16">
        <v>734.2</v>
      </c>
      <c r="H342" s="15" t="s">
        <v>501</v>
      </c>
      <c r="I342" s="37"/>
    </row>
    <row r="343" spans="1:9" s="7" customFormat="1" ht="11.25" customHeight="1" x14ac:dyDescent="0.2">
      <c r="A343" s="27">
        <v>338</v>
      </c>
      <c r="B343" s="32">
        <v>43398</v>
      </c>
      <c r="C343" s="28">
        <v>75492</v>
      </c>
      <c r="D343" s="15" t="s">
        <v>53</v>
      </c>
      <c r="E343" s="15" t="s">
        <v>48</v>
      </c>
      <c r="F343" s="28" t="s">
        <v>20</v>
      </c>
      <c r="G343" s="16">
        <v>3238.4</v>
      </c>
      <c r="H343" s="15" t="s">
        <v>501</v>
      </c>
      <c r="I343" s="37"/>
    </row>
    <row r="344" spans="1:9" s="7" customFormat="1" ht="11.25" customHeight="1" x14ac:dyDescent="0.2">
      <c r="A344" s="27">
        <v>339</v>
      </c>
      <c r="B344" s="32">
        <v>43398</v>
      </c>
      <c r="C344" s="28">
        <v>75492</v>
      </c>
      <c r="D344" s="15" t="s">
        <v>53</v>
      </c>
      <c r="E344" s="15" t="s">
        <v>48</v>
      </c>
      <c r="F344" s="28" t="s">
        <v>20</v>
      </c>
      <c r="G344" s="16">
        <v>588.79999999999995</v>
      </c>
      <c r="H344" s="15" t="s">
        <v>501</v>
      </c>
      <c r="I344" s="37"/>
    </row>
    <row r="345" spans="1:9" s="7" customFormat="1" ht="11.25" customHeight="1" x14ac:dyDescent="0.2">
      <c r="A345" s="27">
        <v>340</v>
      </c>
      <c r="B345" s="32">
        <v>43398</v>
      </c>
      <c r="C345" s="28">
        <v>75492</v>
      </c>
      <c r="D345" s="15" t="s">
        <v>53</v>
      </c>
      <c r="E345" s="15" t="s">
        <v>48</v>
      </c>
      <c r="F345" s="28" t="s">
        <v>20</v>
      </c>
      <c r="G345" s="16">
        <v>1018.4</v>
      </c>
      <c r="H345" s="15" t="s">
        <v>501</v>
      </c>
      <c r="I345" s="37"/>
    </row>
    <row r="346" spans="1:9" s="7" customFormat="1" ht="11.25" customHeight="1" x14ac:dyDescent="0.2">
      <c r="A346" s="27">
        <v>341</v>
      </c>
      <c r="B346" s="32">
        <v>43398</v>
      </c>
      <c r="C346" s="28">
        <v>75492</v>
      </c>
      <c r="D346" s="15" t="s">
        <v>53</v>
      </c>
      <c r="E346" s="15" t="s">
        <v>48</v>
      </c>
      <c r="F346" s="28" t="s">
        <v>20</v>
      </c>
      <c r="G346" s="16">
        <v>2971</v>
      </c>
      <c r="H346" s="15" t="s">
        <v>501</v>
      </c>
      <c r="I346" s="37"/>
    </row>
    <row r="347" spans="1:9" s="7" customFormat="1" ht="11.25" customHeight="1" x14ac:dyDescent="0.2">
      <c r="A347" s="27">
        <v>342</v>
      </c>
      <c r="B347" s="32">
        <v>43398</v>
      </c>
      <c r="C347" s="28">
        <v>75492</v>
      </c>
      <c r="D347" s="15" t="s">
        <v>53</v>
      </c>
      <c r="E347" s="15" t="s">
        <v>48</v>
      </c>
      <c r="F347" s="28" t="s">
        <v>20</v>
      </c>
      <c r="G347" s="16">
        <v>3028.9</v>
      </c>
      <c r="H347" s="15" t="s">
        <v>501</v>
      </c>
      <c r="I347" s="37"/>
    </row>
    <row r="348" spans="1:9" s="7" customFormat="1" ht="11.25" customHeight="1" x14ac:dyDescent="0.2">
      <c r="A348" s="27">
        <v>343</v>
      </c>
      <c r="B348" s="32">
        <v>43398</v>
      </c>
      <c r="C348" s="28">
        <v>75492</v>
      </c>
      <c r="D348" s="15" t="s">
        <v>53</v>
      </c>
      <c r="E348" s="15" t="s">
        <v>48</v>
      </c>
      <c r="F348" s="28" t="s">
        <v>20</v>
      </c>
      <c r="G348" s="16">
        <v>748.2</v>
      </c>
      <c r="H348" s="15" t="s">
        <v>501</v>
      </c>
      <c r="I348" s="37"/>
    </row>
    <row r="349" spans="1:9" s="7" customFormat="1" ht="11.25" customHeight="1" x14ac:dyDescent="0.2">
      <c r="A349" s="27">
        <v>344</v>
      </c>
      <c r="B349" s="32">
        <v>43398</v>
      </c>
      <c r="C349" s="28">
        <v>75492</v>
      </c>
      <c r="D349" s="15" t="s">
        <v>53</v>
      </c>
      <c r="E349" s="15" t="s">
        <v>48</v>
      </c>
      <c r="F349" s="28" t="s">
        <v>20</v>
      </c>
      <c r="G349" s="16">
        <v>176426.4</v>
      </c>
      <c r="H349" s="15" t="s">
        <v>501</v>
      </c>
      <c r="I349" s="37"/>
    </row>
    <row r="350" spans="1:9" s="7" customFormat="1" ht="11.25" customHeight="1" x14ac:dyDescent="0.2">
      <c r="A350" s="27">
        <v>345</v>
      </c>
      <c r="B350" s="32">
        <v>43398</v>
      </c>
      <c r="C350" s="28">
        <v>75492</v>
      </c>
      <c r="D350" s="15" t="s">
        <v>53</v>
      </c>
      <c r="E350" s="15" t="s">
        <v>48</v>
      </c>
      <c r="F350" s="28" t="s">
        <v>20</v>
      </c>
      <c r="G350" s="16">
        <v>14867.6</v>
      </c>
      <c r="H350" s="15" t="s">
        <v>501</v>
      </c>
      <c r="I350" s="37"/>
    </row>
    <row r="351" spans="1:9" s="7" customFormat="1" ht="11.25" customHeight="1" x14ac:dyDescent="0.2">
      <c r="A351" s="27">
        <v>346</v>
      </c>
      <c r="B351" s="32">
        <v>43398</v>
      </c>
      <c r="C351" s="28">
        <v>75492</v>
      </c>
      <c r="D351" s="15" t="s">
        <v>53</v>
      </c>
      <c r="E351" s="15" t="s">
        <v>48</v>
      </c>
      <c r="F351" s="28" t="s">
        <v>20</v>
      </c>
      <c r="G351" s="16">
        <v>297.10000000000002</v>
      </c>
      <c r="H351" s="15" t="s">
        <v>501</v>
      </c>
      <c r="I351" s="37"/>
    </row>
    <row r="352" spans="1:9" s="7" customFormat="1" ht="11.25" customHeight="1" x14ac:dyDescent="0.2">
      <c r="A352" s="27">
        <v>347</v>
      </c>
      <c r="B352" s="32">
        <v>43398</v>
      </c>
      <c r="C352" s="28">
        <v>75492</v>
      </c>
      <c r="D352" s="15" t="s">
        <v>53</v>
      </c>
      <c r="E352" s="15" t="s">
        <v>48</v>
      </c>
      <c r="F352" s="28" t="s">
        <v>20</v>
      </c>
      <c r="G352" s="16">
        <v>1404</v>
      </c>
      <c r="H352" s="15" t="s">
        <v>501</v>
      </c>
      <c r="I352" s="29">
        <f>SUM(G340:G352)</f>
        <v>227224.6</v>
      </c>
    </row>
    <row r="353" spans="1:9" s="7" customFormat="1" ht="11.25" customHeight="1" x14ac:dyDescent="0.2">
      <c r="A353" s="27">
        <v>348</v>
      </c>
      <c r="B353" s="32">
        <v>43398</v>
      </c>
      <c r="C353" s="28">
        <v>75493</v>
      </c>
      <c r="D353" s="15" t="s">
        <v>77</v>
      </c>
      <c r="E353" s="15" t="s">
        <v>78</v>
      </c>
      <c r="F353" s="28" t="s">
        <v>16</v>
      </c>
      <c r="G353" s="16">
        <v>526.20000000000005</v>
      </c>
      <c r="H353" s="15" t="s">
        <v>501</v>
      </c>
      <c r="I353" s="29"/>
    </row>
    <row r="354" spans="1:9" s="7" customFormat="1" ht="11.25" customHeight="1" x14ac:dyDescent="0.2">
      <c r="A354" s="27">
        <v>349</v>
      </c>
      <c r="B354" s="32">
        <v>43398</v>
      </c>
      <c r="C354" s="28">
        <v>75493</v>
      </c>
      <c r="D354" s="15" t="s">
        <v>77</v>
      </c>
      <c r="E354" s="15" t="s">
        <v>78</v>
      </c>
      <c r="F354" s="28" t="s">
        <v>16</v>
      </c>
      <c r="G354" s="16">
        <v>19.5</v>
      </c>
      <c r="H354" s="15" t="s">
        <v>501</v>
      </c>
      <c r="I354" s="29">
        <f>SUM(G353:G354)</f>
        <v>545.70000000000005</v>
      </c>
    </row>
    <row r="355" spans="1:9" s="7" customFormat="1" ht="11.25" customHeight="1" x14ac:dyDescent="0.2">
      <c r="A355" s="27">
        <v>350</v>
      </c>
      <c r="B355" s="32">
        <v>43398</v>
      </c>
      <c r="C355" s="28">
        <v>75494</v>
      </c>
      <c r="D355" s="15" t="s">
        <v>79</v>
      </c>
      <c r="E355" s="15" t="s">
        <v>80</v>
      </c>
      <c r="F355" s="28" t="s">
        <v>40</v>
      </c>
      <c r="G355" s="16">
        <v>1925</v>
      </c>
      <c r="H355" s="15" t="s">
        <v>501</v>
      </c>
      <c r="I355" s="34">
        <f>G355</f>
        <v>1925</v>
      </c>
    </row>
    <row r="356" spans="1:9" s="7" customFormat="1" ht="11.25" customHeight="1" x14ac:dyDescent="0.2">
      <c r="A356" s="27">
        <v>351</v>
      </c>
      <c r="B356" s="32">
        <v>43398</v>
      </c>
      <c r="C356" s="28">
        <v>201800022</v>
      </c>
      <c r="D356" s="15" t="s">
        <v>96</v>
      </c>
      <c r="E356" s="15" t="s">
        <v>14</v>
      </c>
      <c r="F356" s="28" t="s">
        <v>11</v>
      </c>
      <c r="G356" s="16">
        <v>84131.86</v>
      </c>
      <c r="H356" s="15" t="s">
        <v>501</v>
      </c>
      <c r="I356" s="37"/>
    </row>
    <row r="357" spans="1:9" s="7" customFormat="1" ht="11.25" customHeight="1" x14ac:dyDescent="0.2">
      <c r="A357" s="27">
        <v>352</v>
      </c>
      <c r="B357" s="32">
        <v>43398</v>
      </c>
      <c r="C357" s="28">
        <v>201800022</v>
      </c>
      <c r="D357" s="15" t="s">
        <v>96</v>
      </c>
      <c r="E357" s="15" t="s">
        <v>14</v>
      </c>
      <c r="F357" s="28" t="s">
        <v>11</v>
      </c>
      <c r="G357" s="16">
        <v>140261.31</v>
      </c>
      <c r="H357" s="15" t="s">
        <v>501</v>
      </c>
      <c r="I357" s="37"/>
    </row>
    <row r="358" spans="1:9" s="7" customFormat="1" ht="11.25" customHeight="1" x14ac:dyDescent="0.2">
      <c r="A358" s="27">
        <v>353</v>
      </c>
      <c r="B358" s="32">
        <v>43398</v>
      </c>
      <c r="C358" s="28">
        <v>201800022</v>
      </c>
      <c r="D358" s="15" t="s">
        <v>96</v>
      </c>
      <c r="E358" s="15" t="s">
        <v>14</v>
      </c>
      <c r="F358" s="28" t="s">
        <v>11</v>
      </c>
      <c r="G358" s="16">
        <v>14372.96</v>
      </c>
      <c r="H358" s="15" t="s">
        <v>501</v>
      </c>
      <c r="I358" s="29">
        <f>SUM(G356:G358)</f>
        <v>238766.12999999998</v>
      </c>
    </row>
    <row r="359" spans="1:9" s="7" customFormat="1" ht="11.25" customHeight="1" x14ac:dyDescent="0.2">
      <c r="A359" s="27">
        <v>354</v>
      </c>
      <c r="B359" s="32">
        <v>43398</v>
      </c>
      <c r="C359" s="28">
        <v>201800023</v>
      </c>
      <c r="D359" s="15" t="s">
        <v>82</v>
      </c>
      <c r="E359" s="15" t="s">
        <v>14</v>
      </c>
      <c r="F359" s="28" t="s">
        <v>11</v>
      </c>
      <c r="G359" s="16">
        <v>14484.59</v>
      </c>
      <c r="H359" s="15" t="s">
        <v>501</v>
      </c>
      <c r="I359" s="37"/>
    </row>
    <row r="360" spans="1:9" s="7" customFormat="1" ht="11.25" customHeight="1" x14ac:dyDescent="0.2">
      <c r="A360" s="27">
        <v>355</v>
      </c>
      <c r="B360" s="32">
        <v>43398</v>
      </c>
      <c r="C360" s="28">
        <v>201800023</v>
      </c>
      <c r="D360" s="15" t="s">
        <v>82</v>
      </c>
      <c r="E360" s="15" t="s">
        <v>14</v>
      </c>
      <c r="F360" s="28" t="s">
        <v>11</v>
      </c>
      <c r="G360" s="16">
        <v>255.82</v>
      </c>
      <c r="H360" s="15" t="s">
        <v>501</v>
      </c>
      <c r="I360" s="37"/>
    </row>
    <row r="361" spans="1:9" s="7" customFormat="1" ht="11.25" customHeight="1" x14ac:dyDescent="0.2">
      <c r="A361" s="27">
        <v>356</v>
      </c>
      <c r="B361" s="32">
        <v>43398</v>
      </c>
      <c r="C361" s="28">
        <v>201800023</v>
      </c>
      <c r="D361" s="15" t="s">
        <v>82</v>
      </c>
      <c r="E361" s="15" t="s">
        <v>14</v>
      </c>
      <c r="F361" s="28" t="s">
        <v>11</v>
      </c>
      <c r="G361" s="16">
        <v>100</v>
      </c>
      <c r="H361" s="15" t="s">
        <v>501</v>
      </c>
      <c r="I361" s="37"/>
    </row>
    <row r="362" spans="1:9" s="7" customFormat="1" ht="11.25" customHeight="1" x14ac:dyDescent="0.2">
      <c r="A362" s="27">
        <v>357</v>
      </c>
      <c r="B362" s="32">
        <v>43398</v>
      </c>
      <c r="C362" s="28">
        <v>201800023</v>
      </c>
      <c r="D362" s="15" t="s">
        <v>82</v>
      </c>
      <c r="E362" s="15" t="s">
        <v>14</v>
      </c>
      <c r="F362" s="28" t="s">
        <v>11</v>
      </c>
      <c r="G362" s="16">
        <v>3751.92</v>
      </c>
      <c r="H362" s="15" t="s">
        <v>501</v>
      </c>
      <c r="I362" s="29">
        <f>SUM(G359:G362)</f>
        <v>18592.330000000002</v>
      </c>
    </row>
    <row r="363" spans="1:9" s="7" customFormat="1" ht="11.25" customHeight="1" x14ac:dyDescent="0.2">
      <c r="A363" s="27">
        <v>358</v>
      </c>
      <c r="B363" s="32">
        <v>43398</v>
      </c>
      <c r="C363" s="28">
        <v>201800024</v>
      </c>
      <c r="D363" s="15" t="s">
        <v>51</v>
      </c>
      <c r="E363" s="15" t="s">
        <v>14</v>
      </c>
      <c r="F363" s="28" t="s">
        <v>11</v>
      </c>
      <c r="G363" s="16">
        <v>22880</v>
      </c>
      <c r="H363" s="15" t="s">
        <v>501</v>
      </c>
      <c r="I363" s="29"/>
    </row>
    <row r="364" spans="1:9" s="7" customFormat="1" ht="11.25" customHeight="1" x14ac:dyDescent="0.2">
      <c r="A364" s="27">
        <v>359</v>
      </c>
      <c r="B364" s="32">
        <v>43398</v>
      </c>
      <c r="C364" s="28">
        <v>201800024</v>
      </c>
      <c r="D364" s="15" t="s">
        <v>51</v>
      </c>
      <c r="E364" s="15" t="s">
        <v>14</v>
      </c>
      <c r="F364" s="28" t="s">
        <v>11</v>
      </c>
      <c r="G364" s="16">
        <v>2795</v>
      </c>
      <c r="H364" s="15" t="s">
        <v>501</v>
      </c>
      <c r="I364" s="29">
        <f>SUM(G363:G364)</f>
        <v>25675</v>
      </c>
    </row>
    <row r="365" spans="1:9" s="7" customFormat="1" ht="11.25" customHeight="1" x14ac:dyDescent="0.2">
      <c r="A365" s="27">
        <v>360</v>
      </c>
      <c r="B365" s="32">
        <v>43398</v>
      </c>
      <c r="C365" s="28">
        <v>201800025</v>
      </c>
      <c r="D365" s="15" t="s">
        <v>690</v>
      </c>
      <c r="E365" s="15" t="s">
        <v>14</v>
      </c>
      <c r="F365" s="28" t="s">
        <v>11</v>
      </c>
      <c r="G365" s="16">
        <v>75</v>
      </c>
      <c r="H365" s="15" t="s">
        <v>501</v>
      </c>
      <c r="I365" s="34">
        <f>G365</f>
        <v>75</v>
      </c>
    </row>
    <row r="366" spans="1:9" s="7" customFormat="1" ht="11.25" customHeight="1" x14ac:dyDescent="0.2">
      <c r="A366" s="27">
        <v>361</v>
      </c>
      <c r="B366" s="32">
        <v>43398</v>
      </c>
      <c r="C366" s="28">
        <v>201800026</v>
      </c>
      <c r="D366" s="15" t="s">
        <v>497</v>
      </c>
      <c r="E366" s="15" t="s">
        <v>10</v>
      </c>
      <c r="F366" s="28" t="s">
        <v>11</v>
      </c>
      <c r="G366" s="16">
        <v>75549.75</v>
      </c>
      <c r="H366" s="15" t="s">
        <v>501</v>
      </c>
      <c r="I366" s="37"/>
    </row>
    <row r="367" spans="1:9" s="7" customFormat="1" ht="11.25" customHeight="1" x14ac:dyDescent="0.2">
      <c r="A367" s="27">
        <v>362</v>
      </c>
      <c r="B367" s="32">
        <v>43398</v>
      </c>
      <c r="C367" s="28">
        <v>201800026</v>
      </c>
      <c r="D367" s="15" t="s">
        <v>497</v>
      </c>
      <c r="E367" s="15" t="s">
        <v>10</v>
      </c>
      <c r="F367" s="28" t="s">
        <v>11</v>
      </c>
      <c r="G367" s="16">
        <v>2232</v>
      </c>
      <c r="H367" s="15" t="s">
        <v>501</v>
      </c>
      <c r="I367" s="37"/>
    </row>
    <row r="368" spans="1:9" s="7" customFormat="1" ht="11.25" customHeight="1" x14ac:dyDescent="0.2">
      <c r="A368" s="27">
        <v>363</v>
      </c>
      <c r="B368" s="32">
        <v>43398</v>
      </c>
      <c r="C368" s="28">
        <v>201800026</v>
      </c>
      <c r="D368" s="15" t="s">
        <v>497</v>
      </c>
      <c r="E368" s="15" t="s">
        <v>10</v>
      </c>
      <c r="F368" s="28" t="s">
        <v>11</v>
      </c>
      <c r="G368" s="16">
        <v>76398.399999999994</v>
      </c>
      <c r="H368" s="15" t="s">
        <v>501</v>
      </c>
      <c r="I368" s="37"/>
    </row>
    <row r="369" spans="1:9" s="7" customFormat="1" ht="11.25" customHeight="1" x14ac:dyDescent="0.2">
      <c r="A369" s="27">
        <v>364</v>
      </c>
      <c r="B369" s="32">
        <v>43398</v>
      </c>
      <c r="C369" s="28">
        <v>201800026</v>
      </c>
      <c r="D369" s="15" t="s">
        <v>497</v>
      </c>
      <c r="E369" s="15" t="s">
        <v>10</v>
      </c>
      <c r="F369" s="28" t="s">
        <v>11</v>
      </c>
      <c r="G369" s="16">
        <v>17867.55</v>
      </c>
      <c r="H369" s="15" t="s">
        <v>501</v>
      </c>
      <c r="I369" s="37"/>
    </row>
    <row r="370" spans="1:9" s="7" customFormat="1" ht="11.25" customHeight="1" x14ac:dyDescent="0.2">
      <c r="A370" s="27">
        <v>365</v>
      </c>
      <c r="B370" s="32">
        <v>43398</v>
      </c>
      <c r="C370" s="28">
        <v>201800026</v>
      </c>
      <c r="D370" s="15" t="s">
        <v>497</v>
      </c>
      <c r="E370" s="15" t="s">
        <v>10</v>
      </c>
      <c r="F370" s="28" t="s">
        <v>11</v>
      </c>
      <c r="G370" s="16">
        <v>76398.399999999994</v>
      </c>
      <c r="H370" s="15" t="s">
        <v>501</v>
      </c>
      <c r="I370" s="37"/>
    </row>
    <row r="371" spans="1:9" s="7" customFormat="1" ht="11.25" customHeight="1" x14ac:dyDescent="0.2">
      <c r="A371" s="27">
        <v>366</v>
      </c>
      <c r="B371" s="32">
        <v>43398</v>
      </c>
      <c r="C371" s="28">
        <v>201800026</v>
      </c>
      <c r="D371" s="15" t="s">
        <v>497</v>
      </c>
      <c r="E371" s="15" t="s">
        <v>10</v>
      </c>
      <c r="F371" s="28" t="s">
        <v>11</v>
      </c>
      <c r="G371" s="16">
        <v>17867.55</v>
      </c>
      <c r="H371" s="15" t="s">
        <v>501</v>
      </c>
      <c r="I371" s="29">
        <f>SUM(G366:G371)</f>
        <v>266313.64999999997</v>
      </c>
    </row>
    <row r="372" spans="1:9" s="7" customFormat="1" ht="11.25" customHeight="1" x14ac:dyDescent="0.2">
      <c r="A372" s="27">
        <v>367</v>
      </c>
      <c r="B372" s="32">
        <v>43399</v>
      </c>
      <c r="C372" s="28">
        <v>75495</v>
      </c>
      <c r="D372" s="15" t="s">
        <v>691</v>
      </c>
      <c r="E372" s="15" t="s">
        <v>10</v>
      </c>
      <c r="F372" s="28" t="s">
        <v>11</v>
      </c>
      <c r="G372" s="16">
        <v>136.16</v>
      </c>
      <c r="H372" s="15" t="s">
        <v>498</v>
      </c>
      <c r="I372" s="34">
        <f>G372</f>
        <v>136.16</v>
      </c>
    </row>
    <row r="373" spans="1:9" s="7" customFormat="1" ht="11.25" customHeight="1" x14ac:dyDescent="0.2">
      <c r="A373" s="27">
        <v>368</v>
      </c>
      <c r="B373" s="32">
        <v>43399</v>
      </c>
      <c r="C373" s="28">
        <v>75496</v>
      </c>
      <c r="D373" s="15" t="s">
        <v>499</v>
      </c>
      <c r="E373" s="15" t="s">
        <v>19</v>
      </c>
      <c r="F373" s="28" t="s">
        <v>11</v>
      </c>
      <c r="G373" s="16">
        <v>3545.04</v>
      </c>
      <c r="H373" s="15" t="s">
        <v>757</v>
      </c>
      <c r="I373" s="37"/>
    </row>
    <row r="374" spans="1:9" s="7" customFormat="1" ht="11.25" customHeight="1" x14ac:dyDescent="0.2">
      <c r="A374" s="27">
        <v>369</v>
      </c>
      <c r="B374" s="32">
        <v>43399</v>
      </c>
      <c r="C374" s="28">
        <v>75496</v>
      </c>
      <c r="D374" s="15" t="s">
        <v>499</v>
      </c>
      <c r="E374" s="15" t="s">
        <v>19</v>
      </c>
      <c r="F374" s="28" t="s">
        <v>11</v>
      </c>
      <c r="G374" s="16">
        <v>30059.82</v>
      </c>
      <c r="H374" s="15" t="s">
        <v>758</v>
      </c>
      <c r="I374" s="37"/>
    </row>
    <row r="375" spans="1:9" s="7" customFormat="1" ht="11.25" customHeight="1" x14ac:dyDescent="0.2">
      <c r="A375" s="27">
        <v>370</v>
      </c>
      <c r="B375" s="32">
        <v>43399</v>
      </c>
      <c r="C375" s="28">
        <v>75496</v>
      </c>
      <c r="D375" s="15" t="s">
        <v>499</v>
      </c>
      <c r="E375" s="15" t="s">
        <v>19</v>
      </c>
      <c r="F375" s="28" t="s">
        <v>11</v>
      </c>
      <c r="G375" s="16">
        <v>770.76</v>
      </c>
      <c r="H375" s="15" t="s">
        <v>759</v>
      </c>
      <c r="I375" s="37"/>
    </row>
    <row r="376" spans="1:9" s="7" customFormat="1" ht="11.25" customHeight="1" x14ac:dyDescent="0.2">
      <c r="A376" s="27">
        <v>371</v>
      </c>
      <c r="B376" s="32">
        <v>43399</v>
      </c>
      <c r="C376" s="28">
        <v>75496</v>
      </c>
      <c r="D376" s="15" t="s">
        <v>499</v>
      </c>
      <c r="E376" s="15" t="s">
        <v>19</v>
      </c>
      <c r="F376" s="28" t="s">
        <v>11</v>
      </c>
      <c r="G376" s="16">
        <v>-29644.799999999999</v>
      </c>
      <c r="H376" s="15" t="s">
        <v>760</v>
      </c>
      <c r="I376" s="29">
        <f>SUM(G373:G376)</f>
        <v>4730.8200000000033</v>
      </c>
    </row>
    <row r="377" spans="1:9" s="7" customFormat="1" ht="11.25" customHeight="1" x14ac:dyDescent="0.2">
      <c r="A377" s="27">
        <v>372</v>
      </c>
      <c r="B377" s="32">
        <v>43399</v>
      </c>
      <c r="C377" s="28">
        <v>75497</v>
      </c>
      <c r="D377" s="15" t="s">
        <v>143</v>
      </c>
      <c r="E377" s="15" t="s">
        <v>23</v>
      </c>
      <c r="F377" s="28" t="s">
        <v>11</v>
      </c>
      <c r="G377" s="16">
        <v>16381.5</v>
      </c>
      <c r="H377" s="15" t="s">
        <v>693</v>
      </c>
      <c r="I377" s="34">
        <f>G377</f>
        <v>16381.5</v>
      </c>
    </row>
    <row r="378" spans="1:9" s="7" customFormat="1" ht="11.25" customHeight="1" x14ac:dyDescent="0.2">
      <c r="A378" s="27">
        <v>373</v>
      </c>
      <c r="B378" s="32">
        <v>43399</v>
      </c>
      <c r="C378" s="28">
        <v>75498</v>
      </c>
      <c r="D378" s="15" t="s">
        <v>518</v>
      </c>
      <c r="E378" s="15" t="s">
        <v>135</v>
      </c>
      <c r="F378" s="28" t="s">
        <v>136</v>
      </c>
      <c r="G378" s="16">
        <v>725.88</v>
      </c>
      <c r="H378" s="15" t="s">
        <v>761</v>
      </c>
      <c r="I378" s="29"/>
    </row>
    <row r="379" spans="1:9" s="7" customFormat="1" ht="11.25" customHeight="1" x14ac:dyDescent="0.2">
      <c r="A379" s="27">
        <v>374</v>
      </c>
      <c r="B379" s="32">
        <v>43399</v>
      </c>
      <c r="C379" s="28">
        <v>75498</v>
      </c>
      <c r="D379" s="15" t="s">
        <v>518</v>
      </c>
      <c r="E379" s="15" t="s">
        <v>135</v>
      </c>
      <c r="F379" s="28" t="s">
        <v>136</v>
      </c>
      <c r="G379" s="16">
        <v>1042.3499999999999</v>
      </c>
      <c r="H379" s="15" t="s">
        <v>762</v>
      </c>
      <c r="I379" s="29">
        <f>SUM(G378:G379)</f>
        <v>1768.23</v>
      </c>
    </row>
    <row r="380" spans="1:9" s="7" customFormat="1" ht="11.25" customHeight="1" x14ac:dyDescent="0.2">
      <c r="A380" s="27">
        <v>375</v>
      </c>
      <c r="B380" s="32">
        <v>43399</v>
      </c>
      <c r="C380" s="28">
        <v>75499</v>
      </c>
      <c r="D380" s="15" t="s">
        <v>695</v>
      </c>
      <c r="E380" s="15" t="s">
        <v>72</v>
      </c>
      <c r="F380" s="28" t="s">
        <v>46</v>
      </c>
      <c r="G380" s="16">
        <v>385</v>
      </c>
      <c r="H380" s="15" t="s">
        <v>763</v>
      </c>
      <c r="I380" s="34">
        <f t="shared" ref="I380:I387" si="4">G380</f>
        <v>385</v>
      </c>
    </row>
    <row r="381" spans="1:9" s="7" customFormat="1" ht="11.25" customHeight="1" x14ac:dyDescent="0.2">
      <c r="A381" s="27">
        <v>376</v>
      </c>
      <c r="B381" s="32">
        <v>43399</v>
      </c>
      <c r="C381" s="28">
        <v>75500</v>
      </c>
      <c r="D381" s="15" t="s">
        <v>696</v>
      </c>
      <c r="E381" s="15" t="s">
        <v>10</v>
      </c>
      <c r="F381" s="28" t="s">
        <v>11</v>
      </c>
      <c r="G381" s="16">
        <v>7.4</v>
      </c>
      <c r="H381" s="15" t="s">
        <v>697</v>
      </c>
      <c r="I381" s="34">
        <f t="shared" si="4"/>
        <v>7.4</v>
      </c>
    </row>
    <row r="382" spans="1:9" s="7" customFormat="1" ht="11.25" customHeight="1" x14ac:dyDescent="0.2">
      <c r="A382" s="27">
        <v>377</v>
      </c>
      <c r="B382" s="32">
        <v>43399</v>
      </c>
      <c r="C382" s="28">
        <v>75501</v>
      </c>
      <c r="D382" s="15" t="s">
        <v>643</v>
      </c>
      <c r="E382" s="15" t="s">
        <v>14</v>
      </c>
      <c r="F382" s="28" t="s">
        <v>11</v>
      </c>
      <c r="G382" s="16">
        <v>61007.01</v>
      </c>
      <c r="H382" s="15" t="s">
        <v>698</v>
      </c>
      <c r="I382" s="34">
        <f t="shared" si="4"/>
        <v>61007.01</v>
      </c>
    </row>
    <row r="383" spans="1:9" x14ac:dyDescent="0.2">
      <c r="A383" s="27">
        <v>378</v>
      </c>
      <c r="B383" s="32">
        <v>43399</v>
      </c>
      <c r="C383" s="28">
        <v>75502</v>
      </c>
      <c r="D383" s="15" t="s">
        <v>671</v>
      </c>
      <c r="E383" s="15" t="s">
        <v>10</v>
      </c>
      <c r="F383" s="28" t="s">
        <v>11</v>
      </c>
      <c r="G383" s="16">
        <v>18.5</v>
      </c>
      <c r="H383" s="15" t="s">
        <v>498</v>
      </c>
      <c r="I383" s="34">
        <f t="shared" si="4"/>
        <v>18.5</v>
      </c>
    </row>
    <row r="384" spans="1:9" x14ac:dyDescent="0.2">
      <c r="A384" s="27">
        <v>379</v>
      </c>
      <c r="B384" s="32">
        <v>43399</v>
      </c>
      <c r="C384" s="28">
        <v>75503</v>
      </c>
      <c r="D384" s="15" t="s">
        <v>692</v>
      </c>
      <c r="E384" s="15" t="s">
        <v>14</v>
      </c>
      <c r="F384" s="28" t="s">
        <v>11</v>
      </c>
      <c r="G384" s="16">
        <v>541.20000000000005</v>
      </c>
      <c r="H384" s="15" t="s">
        <v>505</v>
      </c>
      <c r="I384" s="34">
        <f t="shared" si="4"/>
        <v>541.20000000000005</v>
      </c>
    </row>
    <row r="385" spans="1:10" x14ac:dyDescent="0.2">
      <c r="A385" s="27">
        <v>380</v>
      </c>
      <c r="B385" s="32">
        <v>43399</v>
      </c>
      <c r="C385" s="28">
        <v>75504</v>
      </c>
      <c r="D385" s="15" t="s">
        <v>409</v>
      </c>
      <c r="E385" s="15" t="s">
        <v>10</v>
      </c>
      <c r="F385" s="28" t="s">
        <v>11</v>
      </c>
      <c r="G385" s="16">
        <v>148.74</v>
      </c>
      <c r="H385" s="15" t="s">
        <v>498</v>
      </c>
      <c r="I385" s="34">
        <f t="shared" si="4"/>
        <v>148.74</v>
      </c>
    </row>
    <row r="386" spans="1:10" x14ac:dyDescent="0.2">
      <c r="A386" s="27">
        <v>381</v>
      </c>
      <c r="B386" s="32">
        <v>43399</v>
      </c>
      <c r="C386" s="28">
        <v>75505</v>
      </c>
      <c r="D386" s="15" t="s">
        <v>518</v>
      </c>
      <c r="E386" s="15" t="s">
        <v>135</v>
      </c>
      <c r="F386" s="28" t="s">
        <v>136</v>
      </c>
      <c r="G386" s="16">
        <v>16564.43</v>
      </c>
      <c r="H386" s="15" t="s">
        <v>694</v>
      </c>
      <c r="I386" s="34">
        <f t="shared" si="4"/>
        <v>16564.43</v>
      </c>
    </row>
    <row r="387" spans="1:10" ht="12.25" thickBot="1" x14ac:dyDescent="0.25">
      <c r="A387" s="17">
        <v>382</v>
      </c>
      <c r="B387" s="35">
        <v>43403</v>
      </c>
      <c r="C387" s="18">
        <v>75508</v>
      </c>
      <c r="D387" s="19" t="s">
        <v>699</v>
      </c>
      <c r="E387" s="19" t="s">
        <v>10</v>
      </c>
      <c r="F387" s="18" t="s">
        <v>11</v>
      </c>
      <c r="G387" s="20">
        <v>115</v>
      </c>
      <c r="H387" s="19" t="s">
        <v>700</v>
      </c>
      <c r="I387" s="36">
        <f t="shared" si="4"/>
        <v>115</v>
      </c>
    </row>
    <row r="388" spans="1:10" x14ac:dyDescent="0.2">
      <c r="E388" s="5"/>
      <c r="H388" s="6"/>
      <c r="J388" s="31"/>
    </row>
    <row r="389" spans="1:10" x14ac:dyDescent="0.2">
      <c r="E389" s="5"/>
    </row>
    <row r="390" spans="1:10" x14ac:dyDescent="0.2">
      <c r="E390" s="5"/>
    </row>
    <row r="391" spans="1:10" x14ac:dyDescent="0.2">
      <c r="E391" s="5"/>
    </row>
    <row r="392" spans="1:10" x14ac:dyDescent="0.2">
      <c r="E392" s="5"/>
    </row>
    <row r="393" spans="1:10" x14ac:dyDescent="0.2">
      <c r="E393" s="5"/>
    </row>
    <row r="394" spans="1:10" x14ac:dyDescent="0.2">
      <c r="E394" s="5"/>
    </row>
    <row r="395" spans="1:10" x14ac:dyDescent="0.2">
      <c r="E395" s="5"/>
    </row>
    <row r="396" spans="1:10" x14ac:dyDescent="0.2">
      <c r="E396" s="5"/>
    </row>
    <row r="397" spans="1:10" x14ac:dyDescent="0.2">
      <c r="E397" s="5"/>
    </row>
    <row r="398" spans="1:10" x14ac:dyDescent="0.2">
      <c r="E398" s="5"/>
    </row>
    <row r="399" spans="1:10" x14ac:dyDescent="0.2">
      <c r="E399" s="5"/>
    </row>
    <row r="400" spans="1:10" x14ac:dyDescent="0.2">
      <c r="E400" s="5"/>
    </row>
    <row r="401" spans="5:5" x14ac:dyDescent="0.2">
      <c r="E401" s="5"/>
    </row>
    <row r="402" spans="5:5" x14ac:dyDescent="0.2">
      <c r="E402" s="5"/>
    </row>
    <row r="403" spans="5:5" x14ac:dyDescent="0.2">
      <c r="E403" s="5"/>
    </row>
    <row r="404" spans="5:5" x14ac:dyDescent="0.2">
      <c r="E404" s="5"/>
    </row>
    <row r="405" spans="5:5" x14ac:dyDescent="0.2">
      <c r="E405" s="5"/>
    </row>
    <row r="406" spans="5:5" x14ac:dyDescent="0.2">
      <c r="E406" s="5"/>
    </row>
    <row r="407" spans="5:5" x14ac:dyDescent="0.2">
      <c r="E407" s="5"/>
    </row>
    <row r="408" spans="5:5" x14ac:dyDescent="0.2">
      <c r="E408" s="5"/>
    </row>
    <row r="409" spans="5:5" x14ac:dyDescent="0.2">
      <c r="E409" s="5"/>
    </row>
    <row r="410" spans="5:5" x14ac:dyDescent="0.2">
      <c r="E410" s="5"/>
    </row>
    <row r="411" spans="5:5" x14ac:dyDescent="0.2">
      <c r="E411" s="5"/>
    </row>
    <row r="412" spans="5:5" x14ac:dyDescent="0.2">
      <c r="E412" s="5"/>
    </row>
    <row r="413" spans="5:5" x14ac:dyDescent="0.2">
      <c r="E413" s="5"/>
    </row>
    <row r="414" spans="5:5" x14ac:dyDescent="0.2">
      <c r="E414" s="5"/>
    </row>
    <row r="415" spans="5:5" x14ac:dyDescent="0.2">
      <c r="E415" s="5"/>
    </row>
    <row r="416" spans="5:5" x14ac:dyDescent="0.2">
      <c r="E416" s="5"/>
    </row>
    <row r="417" spans="5:5" x14ac:dyDescent="0.2">
      <c r="E417" s="5"/>
    </row>
    <row r="418" spans="5:5" x14ac:dyDescent="0.2">
      <c r="E418" s="5"/>
    </row>
    <row r="419" spans="5:5" x14ac:dyDescent="0.2">
      <c r="E419" s="5"/>
    </row>
    <row r="420" spans="5:5" x14ac:dyDescent="0.2">
      <c r="E420" s="5"/>
    </row>
    <row r="421" spans="5:5" x14ac:dyDescent="0.2">
      <c r="E421" s="5"/>
    </row>
    <row r="422" spans="5:5" x14ac:dyDescent="0.2">
      <c r="E422" s="5"/>
    </row>
    <row r="423" spans="5:5" x14ac:dyDescent="0.2">
      <c r="E423" s="5"/>
    </row>
    <row r="424" spans="5:5" x14ac:dyDescent="0.2">
      <c r="E424" s="5"/>
    </row>
    <row r="425" spans="5:5" x14ac:dyDescent="0.2">
      <c r="E425" s="5"/>
    </row>
    <row r="426" spans="5:5" x14ac:dyDescent="0.2">
      <c r="E426" s="5"/>
    </row>
    <row r="427" spans="5:5" x14ac:dyDescent="0.2">
      <c r="E427" s="5"/>
    </row>
    <row r="428" spans="5:5" x14ac:dyDescent="0.2">
      <c r="E428" s="5"/>
    </row>
    <row r="429" spans="5:5" x14ac:dyDescent="0.2">
      <c r="E429" s="5"/>
    </row>
    <row r="430" spans="5:5" x14ac:dyDescent="0.2">
      <c r="E430" s="5"/>
    </row>
    <row r="431" spans="5:5" x14ac:dyDescent="0.2">
      <c r="E431" s="5"/>
    </row>
    <row r="432" spans="5:5" x14ac:dyDescent="0.2">
      <c r="E432" s="5"/>
    </row>
    <row r="433" spans="5:5" x14ac:dyDescent="0.2">
      <c r="E433" s="5"/>
    </row>
    <row r="434" spans="5:5" x14ac:dyDescent="0.2">
      <c r="E434" s="5"/>
    </row>
    <row r="435" spans="5:5" x14ac:dyDescent="0.2">
      <c r="E435" s="5"/>
    </row>
    <row r="436" spans="5:5" x14ac:dyDescent="0.2">
      <c r="E436" s="5"/>
    </row>
    <row r="437" spans="5:5" x14ac:dyDescent="0.2">
      <c r="E437" s="5"/>
    </row>
    <row r="438" spans="5:5" x14ac:dyDescent="0.2">
      <c r="E438" s="5"/>
    </row>
    <row r="439" spans="5:5" x14ac:dyDescent="0.2">
      <c r="E439" s="5"/>
    </row>
    <row r="440" spans="5:5" x14ac:dyDescent="0.2">
      <c r="E440" s="5"/>
    </row>
    <row r="441" spans="5:5" x14ac:dyDescent="0.2">
      <c r="E441" s="5"/>
    </row>
    <row r="442" spans="5:5" x14ac:dyDescent="0.2">
      <c r="E442" s="5"/>
    </row>
    <row r="443" spans="5:5" x14ac:dyDescent="0.2">
      <c r="E443" s="5"/>
    </row>
    <row r="444" spans="5:5" x14ac:dyDescent="0.2">
      <c r="E444" s="5"/>
    </row>
    <row r="445" spans="5:5" x14ac:dyDescent="0.2">
      <c r="E445" s="5"/>
    </row>
    <row r="446" spans="5:5" x14ac:dyDescent="0.2">
      <c r="E446" s="5"/>
    </row>
    <row r="447" spans="5:5" x14ac:dyDescent="0.2">
      <c r="E447" s="5"/>
    </row>
    <row r="448" spans="5:5" x14ac:dyDescent="0.2">
      <c r="E448" s="5"/>
    </row>
    <row r="449" spans="5:5" x14ac:dyDescent="0.2">
      <c r="E449" s="5"/>
    </row>
    <row r="450" spans="5:5" x14ac:dyDescent="0.2">
      <c r="E450" s="5"/>
    </row>
    <row r="451" spans="5:5" x14ac:dyDescent="0.2">
      <c r="E451" s="5"/>
    </row>
    <row r="452" spans="5:5" x14ac:dyDescent="0.2">
      <c r="E452" s="5"/>
    </row>
    <row r="453" spans="5:5" x14ac:dyDescent="0.2">
      <c r="E453" s="5"/>
    </row>
    <row r="454" spans="5:5" x14ac:dyDescent="0.2">
      <c r="E454" s="5"/>
    </row>
    <row r="455" spans="5:5" x14ac:dyDescent="0.2">
      <c r="E455" s="5"/>
    </row>
    <row r="456" spans="5:5" x14ac:dyDescent="0.2">
      <c r="E456" s="5"/>
    </row>
    <row r="457" spans="5:5" x14ac:dyDescent="0.2">
      <c r="E457" s="5"/>
    </row>
    <row r="458" spans="5:5" x14ac:dyDescent="0.2">
      <c r="E458" s="5"/>
    </row>
    <row r="459" spans="5:5" x14ac:dyDescent="0.2">
      <c r="E459" s="5"/>
    </row>
    <row r="460" spans="5:5" x14ac:dyDescent="0.2">
      <c r="E460" s="5"/>
    </row>
    <row r="461" spans="5:5" x14ac:dyDescent="0.2">
      <c r="E461" s="5"/>
    </row>
    <row r="462" spans="5:5" x14ac:dyDescent="0.2">
      <c r="E462" s="5"/>
    </row>
    <row r="463" spans="5:5" x14ac:dyDescent="0.2">
      <c r="E463" s="5"/>
    </row>
    <row r="464" spans="5:5" x14ac:dyDescent="0.2">
      <c r="E464" s="5"/>
    </row>
    <row r="465" spans="5:5" x14ac:dyDescent="0.2">
      <c r="E465" s="5"/>
    </row>
    <row r="466" spans="5:5" x14ac:dyDescent="0.2">
      <c r="E466" s="5"/>
    </row>
    <row r="467" spans="5:5" x14ac:dyDescent="0.2">
      <c r="E467" s="5"/>
    </row>
    <row r="468" spans="5:5" x14ac:dyDescent="0.2">
      <c r="E468" s="5"/>
    </row>
    <row r="469" spans="5:5" x14ac:dyDescent="0.2">
      <c r="E469" s="5"/>
    </row>
    <row r="470" spans="5:5" x14ac:dyDescent="0.2">
      <c r="E470" s="5"/>
    </row>
    <row r="471" spans="5:5" x14ac:dyDescent="0.2">
      <c r="E471" s="5"/>
    </row>
    <row r="472" spans="5:5" x14ac:dyDescent="0.2">
      <c r="E472" s="5"/>
    </row>
    <row r="473" spans="5:5" x14ac:dyDescent="0.2">
      <c r="E473" s="5"/>
    </row>
    <row r="474" spans="5:5" x14ac:dyDescent="0.2">
      <c r="E474" s="5"/>
    </row>
    <row r="475" spans="5:5" x14ac:dyDescent="0.2">
      <c r="E475" s="5"/>
    </row>
    <row r="476" spans="5:5" x14ac:dyDescent="0.2">
      <c r="E476" s="5"/>
    </row>
    <row r="477" spans="5:5" x14ac:dyDescent="0.2">
      <c r="E477" s="5"/>
    </row>
    <row r="478" spans="5:5" x14ac:dyDescent="0.2">
      <c r="E478" s="5"/>
    </row>
    <row r="479" spans="5:5" x14ac:dyDescent="0.2">
      <c r="E479" s="5"/>
    </row>
    <row r="480" spans="5:5" x14ac:dyDescent="0.2">
      <c r="E480" s="5"/>
    </row>
    <row r="481" spans="2:8" x14ac:dyDescent="0.2">
      <c r="E481" s="5"/>
    </row>
    <row r="482" spans="2:8" x14ac:dyDescent="0.2">
      <c r="E482" s="5"/>
    </row>
    <row r="483" spans="2:8" x14ac:dyDescent="0.2">
      <c r="E483" s="5"/>
    </row>
    <row r="484" spans="2:8" x14ac:dyDescent="0.2">
      <c r="B484" s="25"/>
      <c r="C484" s="24"/>
      <c r="D484" s="7"/>
      <c r="E484" s="7"/>
      <c r="F484" s="24"/>
      <c r="G484" s="23"/>
      <c r="H484" s="7"/>
    </row>
    <row r="485" spans="2:8" x14ac:dyDescent="0.2">
      <c r="B485" s="25"/>
      <c r="C485" s="24"/>
      <c r="D485" s="7"/>
      <c r="E485" s="7"/>
      <c r="F485" s="24"/>
      <c r="G485" s="23"/>
      <c r="H485" s="7"/>
    </row>
    <row r="486" spans="2:8" x14ac:dyDescent="0.2">
      <c r="B486" s="25"/>
      <c r="C486" s="24"/>
      <c r="D486" s="7"/>
      <c r="E486" s="7"/>
      <c r="F486" s="24"/>
      <c r="G486" s="23"/>
      <c r="H486" s="7"/>
    </row>
    <row r="487" spans="2:8" x14ac:dyDescent="0.2">
      <c r="B487" s="25"/>
      <c r="C487" s="24"/>
      <c r="D487" s="7"/>
      <c r="E487" s="7"/>
      <c r="F487" s="24"/>
      <c r="G487" s="23"/>
      <c r="H487" s="7"/>
    </row>
    <row r="488" spans="2:8" x14ac:dyDescent="0.2">
      <c r="B488" s="25"/>
      <c r="C488" s="24"/>
      <c r="D488" s="7"/>
      <c r="E488" s="7"/>
      <c r="F488" s="24"/>
      <c r="G488" s="23"/>
      <c r="H488" s="7"/>
    </row>
    <row r="489" spans="2:8" x14ac:dyDescent="0.2">
      <c r="B489" s="25"/>
      <c r="C489" s="24"/>
      <c r="D489" s="7"/>
      <c r="E489" s="7"/>
      <c r="F489" s="24"/>
      <c r="G489" s="23"/>
      <c r="H489" s="7"/>
    </row>
    <row r="490" spans="2:8" x14ac:dyDescent="0.2">
      <c r="B490" s="25"/>
      <c r="C490" s="24"/>
      <c r="D490" s="7"/>
      <c r="E490" s="7"/>
      <c r="F490" s="24"/>
      <c r="G490" s="23"/>
      <c r="H490" s="7"/>
    </row>
    <row r="491" spans="2:8" x14ac:dyDescent="0.2">
      <c r="B491" s="25"/>
      <c r="C491" s="24"/>
      <c r="D491" s="7"/>
      <c r="E491" s="7"/>
      <c r="F491" s="24"/>
      <c r="G491" s="23"/>
      <c r="H491" s="7"/>
    </row>
    <row r="492" spans="2:8" x14ac:dyDescent="0.2">
      <c r="B492" s="25"/>
      <c r="C492" s="24"/>
      <c r="D492" s="7"/>
      <c r="E492" s="7"/>
      <c r="F492" s="24"/>
      <c r="G492" s="23"/>
      <c r="H492" s="7"/>
    </row>
    <row r="493" spans="2:8" x14ac:dyDescent="0.2">
      <c r="B493" s="25"/>
      <c r="C493" s="24"/>
      <c r="D493" s="7"/>
      <c r="E493" s="7"/>
      <c r="F493" s="24"/>
      <c r="G493" s="23"/>
      <c r="H493" s="7"/>
    </row>
    <row r="494" spans="2:8" x14ac:dyDescent="0.2">
      <c r="B494" s="25"/>
      <c r="C494" s="24"/>
      <c r="D494" s="7"/>
      <c r="E494" s="7"/>
      <c r="F494" s="24"/>
      <c r="G494" s="23"/>
      <c r="H494" s="7"/>
    </row>
    <row r="495" spans="2:8" x14ac:dyDescent="0.2">
      <c r="B495" s="25"/>
      <c r="C495" s="24"/>
      <c r="D495" s="7"/>
      <c r="E495" s="7"/>
      <c r="F495" s="24"/>
      <c r="G495" s="23"/>
      <c r="H495" s="7"/>
    </row>
    <row r="496" spans="2:8" x14ac:dyDescent="0.2">
      <c r="B496" s="25"/>
      <c r="C496" s="24"/>
      <c r="D496" s="7"/>
      <c r="E496" s="7"/>
      <c r="F496" s="24"/>
      <c r="G496" s="23"/>
      <c r="H496" s="7"/>
    </row>
    <row r="497" spans="2:8" x14ac:dyDescent="0.2">
      <c r="B497" s="25"/>
      <c r="C497" s="24"/>
      <c r="D497" s="7"/>
      <c r="E497" s="7"/>
      <c r="F497" s="24"/>
      <c r="G497" s="23"/>
      <c r="H497" s="7"/>
    </row>
    <row r="498" spans="2:8" x14ac:dyDescent="0.2">
      <c r="B498" s="25"/>
      <c r="C498" s="24"/>
      <c r="D498" s="7"/>
      <c r="E498" s="7"/>
      <c r="F498" s="24"/>
      <c r="G498" s="23"/>
      <c r="H498" s="7"/>
    </row>
    <row r="499" spans="2:8" x14ac:dyDescent="0.2">
      <c r="B499" s="25"/>
      <c r="C499" s="24"/>
      <c r="D499" s="7"/>
      <c r="E499" s="7"/>
      <c r="F499" s="24"/>
      <c r="G499" s="23"/>
      <c r="H499" s="7"/>
    </row>
    <row r="500" spans="2:8" x14ac:dyDescent="0.2">
      <c r="B500" s="25"/>
      <c r="C500" s="24"/>
      <c r="D500" s="7"/>
      <c r="E500" s="7"/>
      <c r="F500" s="24"/>
      <c r="G500" s="23"/>
      <c r="H500" s="7"/>
    </row>
    <row r="501" spans="2:8" x14ac:dyDescent="0.2">
      <c r="B501" s="25"/>
      <c r="C501" s="24"/>
      <c r="D501" s="7"/>
      <c r="E501" s="7"/>
      <c r="F501" s="24"/>
      <c r="G501" s="23"/>
      <c r="H501" s="7"/>
    </row>
    <row r="502" spans="2:8" x14ac:dyDescent="0.2">
      <c r="B502" s="25"/>
      <c r="C502" s="24"/>
      <c r="D502" s="7"/>
      <c r="E502" s="7"/>
      <c r="F502" s="24"/>
      <c r="G502" s="23"/>
      <c r="H502" s="21"/>
    </row>
    <row r="503" spans="2:8" x14ac:dyDescent="0.2">
      <c r="B503" s="25"/>
      <c r="C503" s="24"/>
      <c r="D503" s="7"/>
      <c r="E503" s="7"/>
      <c r="F503" s="24"/>
      <c r="G503" s="23"/>
      <c r="H503" s="7"/>
    </row>
    <row r="504" spans="2:8" x14ac:dyDescent="0.2">
      <c r="B504" s="25"/>
      <c r="C504" s="24"/>
      <c r="D504" s="7"/>
      <c r="E504" s="7"/>
      <c r="F504" s="24"/>
      <c r="G504" s="23"/>
      <c r="H504" s="7"/>
    </row>
    <row r="505" spans="2:8" x14ac:dyDescent="0.2">
      <c r="B505" s="25"/>
      <c r="C505" s="24"/>
      <c r="D505" s="7"/>
      <c r="E505" s="7"/>
      <c r="F505" s="24"/>
      <c r="G505" s="23"/>
      <c r="H505" s="7"/>
    </row>
    <row r="506" spans="2:8" x14ac:dyDescent="0.2">
      <c r="B506" s="25"/>
      <c r="C506" s="24"/>
      <c r="D506" s="7"/>
      <c r="E506" s="7"/>
      <c r="F506" s="24"/>
      <c r="G506" s="23"/>
      <c r="H506" s="7"/>
    </row>
    <row r="507" spans="2:8" x14ac:dyDescent="0.2">
      <c r="B507" s="25"/>
      <c r="C507" s="24"/>
      <c r="D507" s="7"/>
      <c r="E507" s="7"/>
      <c r="F507" s="24"/>
      <c r="G507" s="23"/>
      <c r="H507" s="22"/>
    </row>
    <row r="508" spans="2:8" x14ac:dyDescent="0.2">
      <c r="B508" s="25"/>
      <c r="C508" s="24"/>
      <c r="D508" s="7"/>
      <c r="E508" s="7"/>
      <c r="F508" s="24"/>
      <c r="G508" s="23"/>
      <c r="H508" s="7"/>
    </row>
    <row r="509" spans="2:8" x14ac:dyDescent="0.2">
      <c r="B509" s="25"/>
      <c r="C509" s="24"/>
      <c r="D509" s="7"/>
      <c r="E509" s="7"/>
      <c r="F509" s="24"/>
      <c r="G509" s="23"/>
      <c r="H509" s="7"/>
    </row>
    <row r="510" spans="2:8" x14ac:dyDescent="0.2">
      <c r="B510" s="25"/>
      <c r="C510" s="24"/>
      <c r="D510" s="7"/>
      <c r="E510" s="7"/>
      <c r="F510" s="24"/>
      <c r="G510" s="23"/>
      <c r="H510" s="7"/>
    </row>
    <row r="511" spans="2:8" x14ac:dyDescent="0.2">
      <c r="B511" s="25"/>
      <c r="C511" s="24"/>
      <c r="D511" s="7"/>
      <c r="E511" s="7"/>
      <c r="F511" s="24"/>
      <c r="G511" s="23"/>
      <c r="H511" s="7"/>
    </row>
    <row r="512" spans="2:8" x14ac:dyDescent="0.2">
      <c r="B512" s="25"/>
      <c r="C512" s="24"/>
      <c r="D512" s="7"/>
      <c r="E512" s="7"/>
      <c r="F512" s="24"/>
      <c r="G512" s="23"/>
      <c r="H512" s="7"/>
    </row>
    <row r="513" spans="2:8" x14ac:dyDescent="0.2">
      <c r="B513" s="25"/>
      <c r="C513" s="24"/>
      <c r="D513" s="7"/>
      <c r="E513" s="7"/>
      <c r="F513" s="24"/>
      <c r="G513" s="23"/>
      <c r="H513" s="7"/>
    </row>
    <row r="514" spans="2:8" x14ac:dyDescent="0.2">
      <c r="B514" s="25"/>
      <c r="C514" s="24"/>
      <c r="D514" s="7"/>
      <c r="E514" s="7"/>
      <c r="F514" s="24"/>
      <c r="G514" s="23"/>
      <c r="H514" s="7"/>
    </row>
    <row r="515" spans="2:8" x14ac:dyDescent="0.2">
      <c r="B515" s="25"/>
      <c r="C515" s="24"/>
      <c r="D515" s="7"/>
      <c r="E515" s="7"/>
      <c r="F515" s="24"/>
      <c r="G515" s="23"/>
      <c r="H515" s="7"/>
    </row>
    <row r="516" spans="2:8" x14ac:dyDescent="0.2">
      <c r="B516" s="25"/>
      <c r="C516" s="24"/>
      <c r="D516" s="7"/>
      <c r="E516" s="7"/>
      <c r="F516" s="24"/>
      <c r="G516" s="23"/>
      <c r="H516" s="7"/>
    </row>
    <row r="517" spans="2:8" x14ac:dyDescent="0.2">
      <c r="B517" s="25"/>
      <c r="C517" s="24"/>
      <c r="D517" s="7"/>
      <c r="E517" s="7"/>
      <c r="F517" s="24"/>
      <c r="G517" s="23"/>
      <c r="H517" s="7"/>
    </row>
    <row r="518" spans="2:8" x14ac:dyDescent="0.2">
      <c r="B518" s="25"/>
      <c r="C518" s="24"/>
      <c r="D518" s="7"/>
      <c r="E518" s="7"/>
      <c r="F518" s="24"/>
      <c r="G518" s="23"/>
      <c r="H518" s="7"/>
    </row>
    <row r="519" spans="2:8" x14ac:dyDescent="0.2">
      <c r="B519" s="25"/>
      <c r="C519" s="24"/>
      <c r="D519" s="7"/>
      <c r="E519" s="7"/>
      <c r="F519" s="24"/>
      <c r="G519" s="23"/>
      <c r="H519" s="7"/>
    </row>
    <row r="520" spans="2:8" x14ac:dyDescent="0.2">
      <c r="B520" s="25"/>
      <c r="C520" s="24"/>
      <c r="D520" s="7"/>
      <c r="E520" s="7"/>
      <c r="F520" s="24"/>
      <c r="G520" s="23"/>
      <c r="H520" s="7"/>
    </row>
    <row r="521" spans="2:8" x14ac:dyDescent="0.2">
      <c r="B521" s="25"/>
      <c r="C521" s="24"/>
      <c r="D521" s="7"/>
      <c r="E521" s="7"/>
      <c r="F521" s="24"/>
      <c r="G521" s="23"/>
      <c r="H521" s="7"/>
    </row>
    <row r="522" spans="2:8" x14ac:dyDescent="0.2">
      <c r="B522" s="25"/>
      <c r="C522" s="24"/>
      <c r="D522" s="7"/>
      <c r="E522" s="7"/>
      <c r="F522" s="24"/>
      <c r="G522" s="23"/>
      <c r="H522" s="7"/>
    </row>
    <row r="523" spans="2:8" x14ac:dyDescent="0.2">
      <c r="B523" s="25"/>
      <c r="C523" s="24"/>
      <c r="D523" s="7"/>
      <c r="E523" s="7"/>
      <c r="F523" s="24"/>
      <c r="G523" s="23"/>
      <c r="H523" s="7"/>
    </row>
    <row r="524" spans="2:8" x14ac:dyDescent="0.2">
      <c r="B524" s="25"/>
      <c r="C524" s="24"/>
      <c r="D524" s="7"/>
      <c r="E524" s="7"/>
      <c r="F524" s="24"/>
      <c r="G524" s="23"/>
      <c r="H524" s="7"/>
    </row>
    <row r="525" spans="2:8" x14ac:dyDescent="0.2">
      <c r="B525" s="25"/>
      <c r="C525" s="24"/>
      <c r="D525" s="7"/>
      <c r="E525" s="7"/>
      <c r="F525" s="24"/>
      <c r="G525" s="23"/>
      <c r="H525" s="7"/>
    </row>
    <row r="526" spans="2:8" x14ac:dyDescent="0.2">
      <c r="B526" s="25"/>
      <c r="C526" s="24"/>
      <c r="D526" s="7"/>
      <c r="E526" s="7"/>
      <c r="F526" s="24"/>
      <c r="G526" s="23"/>
      <c r="H526" s="7"/>
    </row>
    <row r="527" spans="2:8" x14ac:dyDescent="0.2">
      <c r="B527" s="25"/>
      <c r="C527" s="24"/>
      <c r="D527" s="7"/>
      <c r="E527" s="7"/>
      <c r="F527" s="24"/>
      <c r="G527" s="23"/>
      <c r="H527" s="26"/>
    </row>
    <row r="528" spans="2:8" x14ac:dyDescent="0.2">
      <c r="B528" s="25"/>
      <c r="C528" s="24"/>
      <c r="D528" s="7"/>
      <c r="E528" s="7"/>
      <c r="F528" s="24"/>
      <c r="G528" s="23"/>
      <c r="H528" s="7"/>
    </row>
    <row r="529" spans="2:8" x14ac:dyDescent="0.2">
      <c r="B529" s="25"/>
      <c r="C529" s="24"/>
      <c r="D529" s="7"/>
      <c r="E529" s="7"/>
      <c r="F529" s="24"/>
      <c r="G529" s="23"/>
      <c r="H529" s="7"/>
    </row>
    <row r="530" spans="2:8" x14ac:dyDescent="0.2">
      <c r="B530" s="25"/>
      <c r="C530" s="24"/>
      <c r="D530" s="7"/>
      <c r="E530" s="7"/>
      <c r="F530" s="24"/>
      <c r="G530" s="23"/>
      <c r="H530" s="7"/>
    </row>
    <row r="531" spans="2:8" x14ac:dyDescent="0.2">
      <c r="B531" s="25"/>
      <c r="C531" s="24"/>
      <c r="D531" s="7"/>
      <c r="E531" s="7"/>
      <c r="F531" s="24"/>
      <c r="G531" s="23"/>
      <c r="H531" s="7"/>
    </row>
    <row r="532" spans="2:8" x14ac:dyDescent="0.2">
      <c r="E532" s="5"/>
    </row>
    <row r="533" spans="2:8" x14ac:dyDescent="0.2">
      <c r="E533" s="5"/>
    </row>
    <row r="534" spans="2:8" x14ac:dyDescent="0.2">
      <c r="E534" s="5"/>
    </row>
    <row r="535" spans="2:8" x14ac:dyDescent="0.2">
      <c r="E535" s="5"/>
    </row>
    <row r="536" spans="2:8" x14ac:dyDescent="0.2">
      <c r="E536" s="5"/>
    </row>
  </sheetData>
  <sortState ref="A6:H485">
    <sortCondition ref="B6:B485"/>
    <sortCondition ref="C6:C485"/>
  </sortState>
  <mergeCells count="37">
    <mergeCell ref="I7:I8"/>
    <mergeCell ref="A1:I1"/>
    <mergeCell ref="A4:I4"/>
    <mergeCell ref="A3:I3"/>
    <mergeCell ref="A2:I2"/>
    <mergeCell ref="I159:I190"/>
    <mergeCell ref="I193:I198"/>
    <mergeCell ref="I254:I260"/>
    <mergeCell ref="I245:I248"/>
    <mergeCell ref="I240:I242"/>
    <mergeCell ref="I116:I117"/>
    <mergeCell ref="I108:I114"/>
    <mergeCell ref="I103:I104"/>
    <mergeCell ref="I99:I100"/>
    <mergeCell ref="I149:I152"/>
    <mergeCell ref="I133:I143"/>
    <mergeCell ref="I127:I131"/>
    <mergeCell ref="I37:I39"/>
    <mergeCell ref="I25:I28"/>
    <mergeCell ref="I10:I17"/>
    <mergeCell ref="I73:I75"/>
    <mergeCell ref="I64:I65"/>
    <mergeCell ref="I56:I61"/>
    <mergeCell ref="I52:I54"/>
    <mergeCell ref="I41:I43"/>
    <mergeCell ref="I234:I235"/>
    <mergeCell ref="I231:I232"/>
    <mergeCell ref="I308:I316"/>
    <mergeCell ref="I296:I302"/>
    <mergeCell ref="I292:I293"/>
    <mergeCell ref="I340:I351"/>
    <mergeCell ref="I324:I333"/>
    <mergeCell ref="I319:I320"/>
    <mergeCell ref="I373:I375"/>
    <mergeCell ref="I366:I370"/>
    <mergeCell ref="I359:I361"/>
    <mergeCell ref="I356:I357"/>
  </mergeCells>
  <pageMargins left="0.7" right="0.7" top="0.75" bottom="0.75" header="0.3" footer="0.3"/>
  <pageSetup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3" sqref="C23"/>
    </sheetView>
  </sheetViews>
  <sheetFormatPr defaultRowHeight="14.3" x14ac:dyDescent="0.25"/>
  <sheetData>
    <row r="1" spans="1:5" x14ac:dyDescent="0.25">
      <c r="A1" t="s">
        <v>85</v>
      </c>
    </row>
    <row r="2" spans="1:5" x14ac:dyDescent="0.25">
      <c r="B2" t="s">
        <v>86</v>
      </c>
    </row>
    <row r="3" spans="1:5" x14ac:dyDescent="0.25">
      <c r="C3" t="s">
        <v>87</v>
      </c>
    </row>
    <row r="4" spans="1:5" x14ac:dyDescent="0.25">
      <c r="D4" t="s">
        <v>88</v>
      </c>
    </row>
    <row r="5" spans="1:5" x14ac:dyDescent="0.25">
      <c r="E5" t="s">
        <v>89</v>
      </c>
    </row>
    <row r="6" spans="1:5" x14ac:dyDescent="0.25">
      <c r="E6" t="s">
        <v>90</v>
      </c>
    </row>
    <row r="7" spans="1:5" x14ac:dyDescent="0.25">
      <c r="E7" t="s">
        <v>91</v>
      </c>
    </row>
    <row r="8" spans="1:5" x14ac:dyDescent="0.25">
      <c r="E8" t="s">
        <v>92</v>
      </c>
    </row>
    <row r="10" spans="1:5" x14ac:dyDescent="0.25">
      <c r="A10" t="s">
        <v>97</v>
      </c>
    </row>
    <row r="11" spans="1:5" x14ac:dyDescent="0.25">
      <c r="B11" t="s">
        <v>98</v>
      </c>
    </row>
    <row r="12" spans="1:5" x14ac:dyDescent="0.25">
      <c r="B12" t="s">
        <v>99</v>
      </c>
    </row>
    <row r="13" spans="1:5" x14ac:dyDescent="0.25">
      <c r="B13" t="s">
        <v>100</v>
      </c>
    </row>
    <row r="14" spans="1:5" x14ac:dyDescent="0.25">
      <c r="B14" t="s">
        <v>101</v>
      </c>
    </row>
    <row r="17" spans="1:2" x14ac:dyDescent="0.25">
      <c r="A17" t="s">
        <v>102</v>
      </c>
    </row>
    <row r="19" spans="1:2" x14ac:dyDescent="0.25">
      <c r="A19" t="s">
        <v>103</v>
      </c>
    </row>
    <row r="20" spans="1:2" x14ac:dyDescent="0.25">
      <c r="B20" t="s">
        <v>104</v>
      </c>
    </row>
    <row r="21" spans="1:2" x14ac:dyDescent="0.25">
      <c r="A21" t="s">
        <v>106</v>
      </c>
    </row>
    <row r="22" spans="1:2" x14ac:dyDescent="0.25">
      <c r="A2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6"/>
  <sheetViews>
    <sheetView workbookViewId="0">
      <selection activeCell="G373" sqref="A3:G373"/>
    </sheetView>
  </sheetViews>
  <sheetFormatPr defaultColWidth="9.125" defaultRowHeight="14.3" x14ac:dyDescent="0.25"/>
  <cols>
    <col min="1" max="1" width="11.25" style="1" customWidth="1"/>
    <col min="2" max="2" width="10" style="1" bestFit="1" customWidth="1"/>
    <col min="3" max="3" width="45.625" style="1" bestFit="1" customWidth="1"/>
    <col min="4" max="4" width="21.125" style="1" bestFit="1" customWidth="1"/>
    <col min="5" max="5" width="8.625" style="1" bestFit="1" customWidth="1"/>
    <col min="6" max="6" width="10.125" style="1" bestFit="1" customWidth="1"/>
    <col min="7" max="7" width="30.625" style="1" bestFit="1" customWidth="1"/>
    <col min="8" max="8" width="19.625" style="1" bestFit="1" customWidth="1"/>
    <col min="9" max="16384" width="9.125" style="1"/>
  </cols>
  <sheetData>
    <row r="1" spans="1:8" x14ac:dyDescent="0.25">
      <c r="A1" s="1" t="s">
        <v>0</v>
      </c>
      <c r="B1" s="1" t="s">
        <v>0</v>
      </c>
      <c r="D1" s="1" t="s">
        <v>1</v>
      </c>
      <c r="E1" s="1" t="s">
        <v>1</v>
      </c>
      <c r="G1" s="1" t="s">
        <v>2</v>
      </c>
    </row>
    <row r="2" spans="1:8" x14ac:dyDescent="0.25">
      <c r="A2" s="1" t="s">
        <v>3</v>
      </c>
      <c r="B2" s="1" t="s">
        <v>4</v>
      </c>
      <c r="C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159</v>
      </c>
    </row>
    <row r="3" spans="1:8" x14ac:dyDescent="0.25">
      <c r="A3" s="2">
        <v>43139</v>
      </c>
      <c r="B3" s="1">
        <v>73869</v>
      </c>
      <c r="C3" s="1" t="s">
        <v>107</v>
      </c>
      <c r="D3" s="1" t="s">
        <v>108</v>
      </c>
      <c r="E3" s="1" t="s">
        <v>109</v>
      </c>
      <c r="F3" s="1">
        <v>648</v>
      </c>
      <c r="G3" s="1" t="s">
        <v>229</v>
      </c>
    </row>
    <row r="4" spans="1:8" x14ac:dyDescent="0.25">
      <c r="G4" s="1" t="s">
        <v>230</v>
      </c>
    </row>
    <row r="5" spans="1:8" x14ac:dyDescent="0.25">
      <c r="A5" s="2">
        <v>43139</v>
      </c>
      <c r="B5" s="1">
        <v>73869</v>
      </c>
      <c r="C5" s="1" t="s">
        <v>107</v>
      </c>
      <c r="D5" s="1" t="s">
        <v>108</v>
      </c>
      <c r="E5" s="1" t="s">
        <v>109</v>
      </c>
      <c r="F5" s="1">
        <v>202.5</v>
      </c>
      <c r="G5" s="1" t="s">
        <v>231</v>
      </c>
    </row>
    <row r="6" spans="1:8" x14ac:dyDescent="0.25">
      <c r="G6" s="1" t="s">
        <v>232</v>
      </c>
    </row>
    <row r="7" spans="1:8" x14ac:dyDescent="0.25">
      <c r="A7" s="2">
        <v>43139</v>
      </c>
      <c r="B7" s="1">
        <v>73869</v>
      </c>
      <c r="C7" s="1" t="s">
        <v>107</v>
      </c>
      <c r="D7" s="1" t="s">
        <v>108</v>
      </c>
      <c r="E7" s="1" t="s">
        <v>109</v>
      </c>
      <c r="F7" s="1">
        <v>938</v>
      </c>
      <c r="G7" s="1" t="s">
        <v>233</v>
      </c>
    </row>
    <row r="8" spans="1:8" x14ac:dyDescent="0.25">
      <c r="G8" s="1" t="s">
        <v>234</v>
      </c>
    </row>
    <row r="9" spans="1:8" x14ac:dyDescent="0.25">
      <c r="A9" s="2">
        <v>43139</v>
      </c>
      <c r="B9" s="1">
        <v>73869</v>
      </c>
      <c r="C9" s="1" t="s">
        <v>107</v>
      </c>
      <c r="D9" s="1" t="s">
        <v>108</v>
      </c>
      <c r="E9" s="1" t="s">
        <v>109</v>
      </c>
      <c r="F9" s="1">
        <v>201.25</v>
      </c>
      <c r="G9" s="1" t="s">
        <v>235</v>
      </c>
    </row>
    <row r="10" spans="1:8" x14ac:dyDescent="0.25">
      <c r="A10" s="2">
        <v>43139</v>
      </c>
      <c r="B10" s="1">
        <v>73869</v>
      </c>
      <c r="C10" s="1" t="s">
        <v>107</v>
      </c>
      <c r="D10" s="1" t="s">
        <v>108</v>
      </c>
      <c r="E10" s="1" t="s">
        <v>109</v>
      </c>
      <c r="F10" s="1">
        <v>373.86</v>
      </c>
      <c r="G10" s="1" t="s">
        <v>236</v>
      </c>
    </row>
    <row r="11" spans="1:8" x14ac:dyDescent="0.25">
      <c r="G11" s="1" t="s">
        <v>237</v>
      </c>
    </row>
    <row r="12" spans="1:8" x14ac:dyDescent="0.25">
      <c r="A12" s="2">
        <v>43139</v>
      </c>
      <c r="B12" s="1">
        <v>73869</v>
      </c>
      <c r="C12" s="1" t="s">
        <v>107</v>
      </c>
      <c r="D12" s="1" t="s">
        <v>108</v>
      </c>
      <c r="E12" s="1" t="s">
        <v>109</v>
      </c>
      <c r="F12" s="1">
        <v>243</v>
      </c>
      <c r="G12" s="1" t="s">
        <v>238</v>
      </c>
    </row>
    <row r="13" spans="1:8" x14ac:dyDescent="0.25">
      <c r="A13" s="2">
        <v>43139</v>
      </c>
      <c r="B13" s="1">
        <v>73869</v>
      </c>
      <c r="C13" s="1" t="s">
        <v>107</v>
      </c>
      <c r="D13" s="1" t="s">
        <v>108</v>
      </c>
      <c r="E13" s="1" t="s">
        <v>109</v>
      </c>
      <c r="F13" s="1">
        <v>86.94</v>
      </c>
      <c r="G13" s="1" t="s">
        <v>239</v>
      </c>
    </row>
    <row r="14" spans="1:8" x14ac:dyDescent="0.25">
      <c r="A14" s="2">
        <v>43139</v>
      </c>
      <c r="B14" s="1">
        <v>73870</v>
      </c>
      <c r="C14" s="1" t="s">
        <v>132</v>
      </c>
      <c r="D14" s="1" t="s">
        <v>133</v>
      </c>
      <c r="E14" s="1" t="s">
        <v>93</v>
      </c>
      <c r="F14" s="1">
        <v>168.12</v>
      </c>
      <c r="G14" s="1" t="s">
        <v>240</v>
      </c>
    </row>
    <row r="15" spans="1:8" x14ac:dyDescent="0.25">
      <c r="A15" s="2">
        <v>43139</v>
      </c>
      <c r="B15" s="1">
        <v>73870</v>
      </c>
      <c r="C15" s="1" t="s">
        <v>132</v>
      </c>
      <c r="D15" s="1" t="s">
        <v>133</v>
      </c>
      <c r="E15" s="1" t="s">
        <v>93</v>
      </c>
      <c r="F15" s="3">
        <v>1079.27</v>
      </c>
      <c r="G15" s="1" t="s">
        <v>241</v>
      </c>
    </row>
    <row r="16" spans="1:8" x14ac:dyDescent="0.25">
      <c r="A16" s="2">
        <v>43139</v>
      </c>
      <c r="B16" s="1">
        <v>73870</v>
      </c>
      <c r="C16" s="1" t="s">
        <v>132</v>
      </c>
      <c r="D16" s="1" t="s">
        <v>133</v>
      </c>
      <c r="E16" s="1" t="s">
        <v>93</v>
      </c>
      <c r="F16" s="1">
        <v>65.33</v>
      </c>
      <c r="G16" s="1" t="s">
        <v>242</v>
      </c>
    </row>
    <row r="17" spans="1:7" x14ac:dyDescent="0.25">
      <c r="A17" s="2">
        <v>43139</v>
      </c>
      <c r="B17" s="1">
        <v>73870</v>
      </c>
      <c r="C17" s="1" t="s">
        <v>132</v>
      </c>
      <c r="D17" s="1" t="s">
        <v>133</v>
      </c>
      <c r="E17" s="1" t="s">
        <v>93</v>
      </c>
      <c r="F17" s="1">
        <v>29.78</v>
      </c>
      <c r="G17" s="1" t="s">
        <v>243</v>
      </c>
    </row>
    <row r="18" spans="1:7" x14ac:dyDescent="0.25">
      <c r="A18" s="2">
        <v>43139</v>
      </c>
      <c r="B18" s="1">
        <v>73870</v>
      </c>
      <c r="C18" s="1" t="s">
        <v>132</v>
      </c>
      <c r="D18" s="1" t="s">
        <v>133</v>
      </c>
      <c r="E18" s="1" t="s">
        <v>93</v>
      </c>
      <c r="F18" s="1">
        <v>46.55</v>
      </c>
      <c r="G18" s="1" t="s">
        <v>244</v>
      </c>
    </row>
    <row r="19" spans="1:7" x14ac:dyDescent="0.25">
      <c r="G19" s="1" t="s">
        <v>188</v>
      </c>
    </row>
    <row r="20" spans="1:7" x14ac:dyDescent="0.25">
      <c r="A20" s="2">
        <v>43139</v>
      </c>
      <c r="B20" s="1">
        <v>73870</v>
      </c>
      <c r="C20" s="1" t="s">
        <v>132</v>
      </c>
      <c r="D20" s="1" t="s">
        <v>133</v>
      </c>
      <c r="E20" s="1" t="s">
        <v>93</v>
      </c>
      <c r="F20" s="1">
        <v>88.92</v>
      </c>
      <c r="G20" s="1" t="s">
        <v>245</v>
      </c>
    </row>
    <row r="21" spans="1:7" x14ac:dyDescent="0.25">
      <c r="A21" s="2">
        <v>43139</v>
      </c>
      <c r="B21" s="1">
        <v>73870</v>
      </c>
      <c r="C21" s="1" t="s">
        <v>132</v>
      </c>
      <c r="D21" s="1" t="s">
        <v>133</v>
      </c>
      <c r="E21" s="1" t="s">
        <v>93</v>
      </c>
      <c r="F21" s="1">
        <v>67.36</v>
      </c>
      <c r="G21" s="1" t="s">
        <v>178</v>
      </c>
    </row>
    <row r="22" spans="1:7" x14ac:dyDescent="0.25">
      <c r="A22" s="2">
        <v>43139</v>
      </c>
      <c r="B22" s="1">
        <v>73870</v>
      </c>
      <c r="C22" s="1" t="s">
        <v>132</v>
      </c>
      <c r="D22" s="1" t="s">
        <v>133</v>
      </c>
      <c r="E22" s="1" t="s">
        <v>93</v>
      </c>
      <c r="F22" s="1">
        <v>89.08</v>
      </c>
      <c r="G22" s="1" t="s">
        <v>246</v>
      </c>
    </row>
    <row r="23" spans="1:7" x14ac:dyDescent="0.25">
      <c r="A23" s="2">
        <v>43139</v>
      </c>
      <c r="B23" s="1">
        <v>73870</v>
      </c>
      <c r="C23" s="1" t="s">
        <v>132</v>
      </c>
      <c r="D23" s="1" t="s">
        <v>133</v>
      </c>
      <c r="E23" s="1" t="s">
        <v>93</v>
      </c>
      <c r="F23" s="1">
        <v>79.94</v>
      </c>
      <c r="G23" s="1" t="s">
        <v>247</v>
      </c>
    </row>
    <row r="24" spans="1:7" x14ac:dyDescent="0.25">
      <c r="A24" s="2">
        <v>43139</v>
      </c>
      <c r="B24" s="1">
        <v>73870</v>
      </c>
      <c r="C24" s="1" t="s">
        <v>132</v>
      </c>
      <c r="D24" s="1" t="s">
        <v>133</v>
      </c>
      <c r="E24" s="1" t="s">
        <v>93</v>
      </c>
      <c r="F24" s="1">
        <v>351.29</v>
      </c>
      <c r="G24" s="1" t="s">
        <v>248</v>
      </c>
    </row>
    <row r="25" spans="1:7" x14ac:dyDescent="0.25">
      <c r="A25" s="2">
        <v>43139</v>
      </c>
      <c r="B25" s="1">
        <v>73871</v>
      </c>
      <c r="C25" s="1" t="s">
        <v>192</v>
      </c>
      <c r="D25" s="1" t="s">
        <v>193</v>
      </c>
      <c r="E25" s="1" t="s">
        <v>194</v>
      </c>
      <c r="F25" s="3">
        <v>1173.45</v>
      </c>
      <c r="G25" s="1" t="s">
        <v>249</v>
      </c>
    </row>
    <row r="26" spans="1:7" x14ac:dyDescent="0.25">
      <c r="A26" s="2">
        <v>43139</v>
      </c>
      <c r="B26" s="1">
        <v>73872</v>
      </c>
      <c r="C26" s="1" t="s">
        <v>195</v>
      </c>
      <c r="D26" s="1" t="s">
        <v>21</v>
      </c>
      <c r="E26" s="1" t="s">
        <v>22</v>
      </c>
      <c r="F26" s="1">
        <v>148.5</v>
      </c>
      <c r="G26" s="1" t="s">
        <v>196</v>
      </c>
    </row>
    <row r="27" spans="1:7" x14ac:dyDescent="0.25">
      <c r="A27" s="2">
        <v>43139</v>
      </c>
      <c r="B27" s="1">
        <v>73872</v>
      </c>
      <c r="C27" s="1" t="s">
        <v>195</v>
      </c>
      <c r="D27" s="1" t="s">
        <v>21</v>
      </c>
      <c r="E27" s="1" t="s">
        <v>22</v>
      </c>
      <c r="F27" s="1">
        <v>33.299999999999997</v>
      </c>
      <c r="G27" s="1" t="s">
        <v>250</v>
      </c>
    </row>
    <row r="28" spans="1:7" x14ac:dyDescent="0.25">
      <c r="A28" s="2">
        <v>43139</v>
      </c>
      <c r="B28" s="1">
        <v>73872</v>
      </c>
      <c r="C28" s="1" t="s">
        <v>195</v>
      </c>
      <c r="D28" s="1" t="s">
        <v>21</v>
      </c>
      <c r="E28" s="1" t="s">
        <v>22</v>
      </c>
      <c r="F28" s="1">
        <v>60.48</v>
      </c>
      <c r="G28" s="1" t="s">
        <v>196</v>
      </c>
    </row>
    <row r="29" spans="1:7" x14ac:dyDescent="0.25">
      <c r="A29" s="2">
        <v>43139</v>
      </c>
      <c r="B29" s="1">
        <v>73872</v>
      </c>
      <c r="C29" s="1" t="s">
        <v>195</v>
      </c>
      <c r="D29" s="1" t="s">
        <v>21</v>
      </c>
      <c r="E29" s="1" t="s">
        <v>22</v>
      </c>
      <c r="F29" s="1">
        <v>20.88</v>
      </c>
      <c r="G29" s="1" t="s">
        <v>196</v>
      </c>
    </row>
    <row r="30" spans="1:7" x14ac:dyDescent="0.25">
      <c r="A30" s="2">
        <v>43139</v>
      </c>
      <c r="B30" s="1">
        <v>73873</v>
      </c>
      <c r="C30" s="1" t="s">
        <v>137</v>
      </c>
      <c r="D30" s="1" t="s">
        <v>138</v>
      </c>
      <c r="E30" s="1" t="s">
        <v>11</v>
      </c>
      <c r="F30" s="1">
        <v>497.28</v>
      </c>
      <c r="G30" s="1" t="s">
        <v>175</v>
      </c>
    </row>
    <row r="31" spans="1:7" x14ac:dyDescent="0.25">
      <c r="A31" s="2">
        <v>43139</v>
      </c>
      <c r="B31" s="1">
        <v>73874</v>
      </c>
      <c r="C31" s="1" t="s">
        <v>24</v>
      </c>
      <c r="D31" s="1" t="s">
        <v>25</v>
      </c>
      <c r="E31" s="1" t="s">
        <v>11</v>
      </c>
      <c r="F31" s="1">
        <v>600</v>
      </c>
      <c r="G31" s="1" t="s">
        <v>251</v>
      </c>
    </row>
    <row r="32" spans="1:7" x14ac:dyDescent="0.25">
      <c r="A32" s="2">
        <v>43139</v>
      </c>
      <c r="B32" s="1">
        <v>73875</v>
      </c>
      <c r="C32" s="1" t="s">
        <v>110</v>
      </c>
      <c r="D32" s="1" t="s">
        <v>111</v>
      </c>
      <c r="E32" s="1" t="s">
        <v>112</v>
      </c>
      <c r="F32" s="3">
        <v>5372.24</v>
      </c>
      <c r="G32" s="1" t="s">
        <v>113</v>
      </c>
    </row>
    <row r="33" spans="1:7" x14ac:dyDescent="0.25">
      <c r="A33" s="2">
        <v>43139</v>
      </c>
      <c r="B33" s="1">
        <v>73876</v>
      </c>
      <c r="C33" s="1" t="s">
        <v>26</v>
      </c>
      <c r="D33" s="1" t="s">
        <v>10</v>
      </c>
      <c r="E33" s="1" t="s">
        <v>11</v>
      </c>
      <c r="F33" s="1">
        <v>33</v>
      </c>
      <c r="G33" s="1" t="s">
        <v>124</v>
      </c>
    </row>
    <row r="34" spans="1:7" x14ac:dyDescent="0.25">
      <c r="A34" s="2">
        <v>43139</v>
      </c>
      <c r="B34" s="1">
        <v>73933</v>
      </c>
      <c r="C34" s="1" t="s">
        <v>139</v>
      </c>
      <c r="D34" s="1" t="s">
        <v>19</v>
      </c>
      <c r="E34" s="1" t="s">
        <v>11</v>
      </c>
      <c r="F34" s="3">
        <v>117695.35</v>
      </c>
      <c r="G34" s="1" t="s">
        <v>252</v>
      </c>
    </row>
    <row r="35" spans="1:7" x14ac:dyDescent="0.25">
      <c r="G35" s="1" t="s">
        <v>253</v>
      </c>
    </row>
    <row r="36" spans="1:7" x14ac:dyDescent="0.25">
      <c r="A36" s="2">
        <v>43139</v>
      </c>
      <c r="B36" s="1">
        <v>73877</v>
      </c>
      <c r="C36" s="1" t="s">
        <v>220</v>
      </c>
      <c r="D36" s="1" t="s">
        <v>221</v>
      </c>
      <c r="E36" s="1" t="s">
        <v>222</v>
      </c>
      <c r="F36" s="1">
        <v>152.44999999999999</v>
      </c>
      <c r="G36" s="1" t="s">
        <v>254</v>
      </c>
    </row>
    <row r="37" spans="1:7" x14ac:dyDescent="0.25">
      <c r="G37" s="1" t="s">
        <v>255</v>
      </c>
    </row>
    <row r="38" spans="1:7" x14ac:dyDescent="0.25">
      <c r="A38" s="2">
        <v>43139</v>
      </c>
      <c r="B38" s="1">
        <v>73878</v>
      </c>
      <c r="C38" s="1" t="s">
        <v>122</v>
      </c>
      <c r="D38" s="1" t="s">
        <v>10</v>
      </c>
      <c r="E38" s="1" t="s">
        <v>11</v>
      </c>
      <c r="F38" s="1">
        <v>31.99</v>
      </c>
      <c r="G38" s="1" t="s">
        <v>124</v>
      </c>
    </row>
    <row r="39" spans="1:7" x14ac:dyDescent="0.25">
      <c r="A39" s="2">
        <v>43139</v>
      </c>
      <c r="B39" s="1">
        <v>73879</v>
      </c>
      <c r="C39" s="1" t="s">
        <v>256</v>
      </c>
      <c r="D39" s="1" t="s">
        <v>14</v>
      </c>
      <c r="E39" s="1" t="s">
        <v>11</v>
      </c>
      <c r="F39" s="3">
        <v>1456</v>
      </c>
      <c r="G39" s="1" t="s">
        <v>257</v>
      </c>
    </row>
    <row r="40" spans="1:7" x14ac:dyDescent="0.25">
      <c r="G40" s="1" t="s">
        <v>258</v>
      </c>
    </row>
    <row r="41" spans="1:7" x14ac:dyDescent="0.25">
      <c r="A41" s="2">
        <v>43139</v>
      </c>
      <c r="B41" s="1">
        <v>73880</v>
      </c>
      <c r="C41" s="1" t="s">
        <v>28</v>
      </c>
      <c r="D41" s="1" t="s">
        <v>21</v>
      </c>
      <c r="E41" s="1" t="s">
        <v>22</v>
      </c>
      <c r="F41" s="3">
        <v>1021.9</v>
      </c>
      <c r="G41" s="1" t="s">
        <v>259</v>
      </c>
    </row>
    <row r="42" spans="1:7" x14ac:dyDescent="0.25">
      <c r="A42" s="2">
        <v>43139</v>
      </c>
      <c r="B42" s="1">
        <v>73880</v>
      </c>
      <c r="C42" s="1" t="s">
        <v>28</v>
      </c>
      <c r="D42" s="1" t="s">
        <v>21</v>
      </c>
      <c r="E42" s="1" t="s">
        <v>22</v>
      </c>
      <c r="F42" s="1">
        <v>37.79</v>
      </c>
      <c r="G42" s="1" t="s">
        <v>259</v>
      </c>
    </row>
    <row r="43" spans="1:7" x14ac:dyDescent="0.25">
      <c r="A43" s="2">
        <v>43139</v>
      </c>
      <c r="B43" s="1">
        <v>73881</v>
      </c>
      <c r="C43" s="1" t="s">
        <v>140</v>
      </c>
      <c r="D43" s="1" t="s">
        <v>141</v>
      </c>
      <c r="E43" s="1" t="s">
        <v>109</v>
      </c>
      <c r="F43" s="3">
        <v>62833.93</v>
      </c>
      <c r="G43" s="1" t="s">
        <v>142</v>
      </c>
    </row>
    <row r="44" spans="1:7" x14ac:dyDescent="0.25">
      <c r="G44" s="8">
        <v>43118</v>
      </c>
    </row>
    <row r="45" spans="1:7" x14ac:dyDescent="0.25">
      <c r="A45" s="2">
        <v>43139</v>
      </c>
      <c r="B45" s="1">
        <v>73882</v>
      </c>
      <c r="C45" s="1" t="s">
        <v>31</v>
      </c>
      <c r="D45" s="1" t="s">
        <v>10</v>
      </c>
      <c r="E45" s="1" t="s">
        <v>11</v>
      </c>
      <c r="F45" s="3">
        <v>4220.5</v>
      </c>
      <c r="G45" s="1" t="s">
        <v>260</v>
      </c>
    </row>
    <row r="46" spans="1:7" x14ac:dyDescent="0.25">
      <c r="G46" s="1" t="s">
        <v>261</v>
      </c>
    </row>
    <row r="47" spans="1:7" x14ac:dyDescent="0.25">
      <c r="A47" s="2">
        <v>43139</v>
      </c>
      <c r="B47" s="1">
        <v>73883</v>
      </c>
      <c r="C47" s="1" t="s">
        <v>262</v>
      </c>
      <c r="D47" s="1" t="s">
        <v>10</v>
      </c>
      <c r="E47" s="1" t="s">
        <v>11</v>
      </c>
      <c r="F47" s="1">
        <v>200</v>
      </c>
      <c r="G47" s="1" t="s">
        <v>263</v>
      </c>
    </row>
    <row r="48" spans="1:7" x14ac:dyDescent="0.25">
      <c r="A48" s="2">
        <v>43139</v>
      </c>
      <c r="B48" s="1">
        <v>73884</v>
      </c>
      <c r="C48" s="1" t="s">
        <v>264</v>
      </c>
      <c r="D48" s="1" t="s">
        <v>265</v>
      </c>
      <c r="E48" s="1" t="s">
        <v>191</v>
      </c>
      <c r="F48" s="3">
        <v>1800</v>
      </c>
      <c r="G48" s="1" t="s">
        <v>266</v>
      </c>
    </row>
    <row r="49" spans="1:7" x14ac:dyDescent="0.25">
      <c r="A49" s="2">
        <v>43139</v>
      </c>
      <c r="B49" s="1">
        <v>73885</v>
      </c>
      <c r="C49" s="1" t="s">
        <v>267</v>
      </c>
      <c r="D49" s="1" t="s">
        <v>23</v>
      </c>
      <c r="E49" s="1" t="s">
        <v>11</v>
      </c>
      <c r="F49" s="1">
        <v>52</v>
      </c>
      <c r="G49" s="1" t="s">
        <v>268</v>
      </c>
    </row>
    <row r="50" spans="1:7" x14ac:dyDescent="0.25">
      <c r="A50" s="2">
        <v>43139</v>
      </c>
      <c r="B50" s="1">
        <v>73885</v>
      </c>
      <c r="C50" s="1" t="s">
        <v>267</v>
      </c>
      <c r="D50" s="1" t="s">
        <v>23</v>
      </c>
      <c r="E50" s="1" t="s">
        <v>11</v>
      </c>
      <c r="F50" s="1">
        <v>133</v>
      </c>
      <c r="G50" s="1" t="s">
        <v>269</v>
      </c>
    </row>
    <row r="51" spans="1:7" x14ac:dyDescent="0.25">
      <c r="A51" s="2">
        <v>43139</v>
      </c>
      <c r="B51" s="1">
        <v>73868</v>
      </c>
      <c r="C51" s="1" t="s">
        <v>144</v>
      </c>
      <c r="D51" s="1" t="s">
        <v>145</v>
      </c>
      <c r="E51" s="1" t="s">
        <v>11</v>
      </c>
      <c r="F51" s="3">
        <v>3005</v>
      </c>
      <c r="G51" s="1" t="s">
        <v>270</v>
      </c>
    </row>
    <row r="52" spans="1:7" x14ac:dyDescent="0.25">
      <c r="G52" s="1" t="s">
        <v>271</v>
      </c>
    </row>
    <row r="53" spans="1:7" x14ac:dyDescent="0.25">
      <c r="A53" s="2">
        <v>43139</v>
      </c>
      <c r="B53" s="1">
        <v>73886</v>
      </c>
      <c r="C53" s="1" t="s">
        <v>272</v>
      </c>
      <c r="D53" s="1" t="s">
        <v>23</v>
      </c>
      <c r="E53" s="1" t="s">
        <v>11</v>
      </c>
      <c r="F53" s="1">
        <v>152</v>
      </c>
      <c r="G53" s="1" t="s">
        <v>273</v>
      </c>
    </row>
    <row r="54" spans="1:7" x14ac:dyDescent="0.25">
      <c r="A54" s="2">
        <v>43139</v>
      </c>
      <c r="B54" s="1">
        <v>73887</v>
      </c>
      <c r="C54" s="1" t="s">
        <v>182</v>
      </c>
      <c r="D54" s="1" t="s">
        <v>183</v>
      </c>
      <c r="E54" s="1" t="s">
        <v>35</v>
      </c>
      <c r="F54" s="1">
        <v>20.94</v>
      </c>
      <c r="G54" s="1" t="s">
        <v>274</v>
      </c>
    </row>
    <row r="55" spans="1:7" x14ac:dyDescent="0.25">
      <c r="A55" s="2">
        <v>43139</v>
      </c>
      <c r="B55" s="1">
        <v>73887</v>
      </c>
      <c r="C55" s="1" t="s">
        <v>182</v>
      </c>
      <c r="D55" s="1" t="s">
        <v>183</v>
      </c>
      <c r="E55" s="1" t="s">
        <v>35</v>
      </c>
      <c r="F55" s="1">
        <v>40.31</v>
      </c>
      <c r="G55" s="1" t="s">
        <v>199</v>
      </c>
    </row>
    <row r="56" spans="1:7" x14ac:dyDescent="0.25">
      <c r="A56" s="2">
        <v>43139</v>
      </c>
      <c r="B56" s="1">
        <v>73888</v>
      </c>
      <c r="C56" s="1" t="s">
        <v>95</v>
      </c>
      <c r="D56" s="1" t="s">
        <v>10</v>
      </c>
      <c r="E56" s="1" t="s">
        <v>11</v>
      </c>
      <c r="F56" s="1">
        <v>32.86</v>
      </c>
      <c r="G56" s="1" t="s">
        <v>275</v>
      </c>
    </row>
    <row r="57" spans="1:7" x14ac:dyDescent="0.25">
      <c r="A57" s="2">
        <v>43139</v>
      </c>
      <c r="B57" s="1">
        <v>73888</v>
      </c>
      <c r="C57" s="1" t="s">
        <v>95</v>
      </c>
      <c r="D57" s="1" t="s">
        <v>10</v>
      </c>
      <c r="E57" s="1" t="s">
        <v>11</v>
      </c>
      <c r="F57" s="1">
        <v>50</v>
      </c>
      <c r="G57" s="1" t="s">
        <v>276</v>
      </c>
    </row>
    <row r="58" spans="1:7" x14ac:dyDescent="0.25">
      <c r="G58" s="1" t="s">
        <v>277</v>
      </c>
    </row>
    <row r="59" spans="1:7" x14ac:dyDescent="0.25">
      <c r="A59" s="2">
        <v>43139</v>
      </c>
      <c r="B59" s="1">
        <v>73889</v>
      </c>
      <c r="C59" s="1" t="s">
        <v>278</v>
      </c>
      <c r="D59" s="1" t="s">
        <v>25</v>
      </c>
      <c r="E59" s="1" t="s">
        <v>11</v>
      </c>
      <c r="F59" s="1">
        <v>120</v>
      </c>
      <c r="G59" s="1" t="s">
        <v>279</v>
      </c>
    </row>
    <row r="60" spans="1:7" x14ac:dyDescent="0.25">
      <c r="A60" s="2">
        <v>43139</v>
      </c>
      <c r="B60" s="1">
        <v>73890</v>
      </c>
      <c r="C60" s="1" t="s">
        <v>204</v>
      </c>
      <c r="D60" s="1" t="s">
        <v>10</v>
      </c>
      <c r="E60" s="1" t="s">
        <v>11</v>
      </c>
      <c r="F60" s="1">
        <v>14.96</v>
      </c>
      <c r="G60" s="1" t="s">
        <v>280</v>
      </c>
    </row>
    <row r="61" spans="1:7" x14ac:dyDescent="0.25">
      <c r="A61" s="2">
        <v>43139</v>
      </c>
      <c r="B61" s="1">
        <v>73891</v>
      </c>
      <c r="C61" s="1" t="s">
        <v>125</v>
      </c>
      <c r="D61" s="1" t="s">
        <v>126</v>
      </c>
      <c r="E61" s="1" t="s">
        <v>127</v>
      </c>
      <c r="F61" s="1">
        <v>372.92</v>
      </c>
      <c r="G61" s="1" t="s">
        <v>124</v>
      </c>
    </row>
    <row r="62" spans="1:7" x14ac:dyDescent="0.25">
      <c r="A62" s="2">
        <v>43139</v>
      </c>
      <c r="B62" s="1">
        <v>73891</v>
      </c>
      <c r="C62" s="1" t="s">
        <v>125</v>
      </c>
      <c r="D62" s="1" t="s">
        <v>126</v>
      </c>
      <c r="E62" s="1" t="s">
        <v>127</v>
      </c>
      <c r="F62" s="1">
        <v>319.54000000000002</v>
      </c>
      <c r="G62" s="1" t="s">
        <v>124</v>
      </c>
    </row>
    <row r="63" spans="1:7" x14ac:dyDescent="0.25">
      <c r="A63" s="2">
        <v>43139</v>
      </c>
      <c r="B63" s="1">
        <v>73892</v>
      </c>
      <c r="C63" s="1" t="s">
        <v>205</v>
      </c>
      <c r="D63" s="1" t="s">
        <v>206</v>
      </c>
      <c r="E63" s="1" t="s">
        <v>49</v>
      </c>
      <c r="F63" s="1">
        <v>379.94</v>
      </c>
      <c r="G63" s="1" t="s">
        <v>281</v>
      </c>
    </row>
    <row r="64" spans="1:7" x14ac:dyDescent="0.25">
      <c r="A64" s="2">
        <v>43139</v>
      </c>
      <c r="B64" s="1">
        <v>73893</v>
      </c>
      <c r="C64" s="1" t="s">
        <v>223</v>
      </c>
      <c r="D64" s="1" t="s">
        <v>14</v>
      </c>
      <c r="E64" s="1" t="s">
        <v>11</v>
      </c>
      <c r="F64" s="1">
        <v>235</v>
      </c>
      <c r="G64" s="1" t="s">
        <v>282</v>
      </c>
    </row>
    <row r="65" spans="1:7" x14ac:dyDescent="0.25">
      <c r="A65" s="2">
        <v>43139</v>
      </c>
      <c r="B65" s="1">
        <v>73894</v>
      </c>
      <c r="C65" s="1" t="s">
        <v>283</v>
      </c>
      <c r="D65" s="1" t="s">
        <v>10</v>
      </c>
      <c r="E65" s="1" t="s">
        <v>11</v>
      </c>
      <c r="F65" s="3">
        <v>10998</v>
      </c>
      <c r="G65" s="1" t="s">
        <v>284</v>
      </c>
    </row>
    <row r="66" spans="1:7" x14ac:dyDescent="0.25">
      <c r="A66" s="2">
        <v>43139</v>
      </c>
      <c r="B66" s="1">
        <v>73895</v>
      </c>
      <c r="C66" s="1" t="s">
        <v>38</v>
      </c>
      <c r="D66" s="1" t="s">
        <v>21</v>
      </c>
      <c r="E66" s="1" t="s">
        <v>22</v>
      </c>
      <c r="F66" s="1">
        <v>326.60000000000002</v>
      </c>
      <c r="G66" s="1" t="s">
        <v>176</v>
      </c>
    </row>
    <row r="67" spans="1:7" x14ac:dyDescent="0.25">
      <c r="A67" s="2">
        <v>43139</v>
      </c>
      <c r="B67" s="1">
        <v>73896</v>
      </c>
      <c r="C67" s="1" t="s">
        <v>285</v>
      </c>
      <c r="D67" s="1" t="s">
        <v>14</v>
      </c>
      <c r="E67" s="1" t="s">
        <v>11</v>
      </c>
      <c r="F67" s="1">
        <v>200</v>
      </c>
      <c r="G67" s="1" t="s">
        <v>286</v>
      </c>
    </row>
    <row r="68" spans="1:7" x14ac:dyDescent="0.25">
      <c r="G68" s="1" t="s">
        <v>287</v>
      </c>
    </row>
    <row r="69" spans="1:7" x14ac:dyDescent="0.25">
      <c r="A69" s="2">
        <v>43139</v>
      </c>
      <c r="B69" s="1">
        <v>73896</v>
      </c>
      <c r="C69" s="1" t="s">
        <v>285</v>
      </c>
      <c r="D69" s="1" t="s">
        <v>14</v>
      </c>
      <c r="E69" s="1" t="s">
        <v>11</v>
      </c>
      <c r="F69" s="1">
        <v>200</v>
      </c>
      <c r="G69" s="1" t="s">
        <v>286</v>
      </c>
    </row>
    <row r="70" spans="1:7" x14ac:dyDescent="0.25">
      <c r="G70" s="1" t="s">
        <v>288</v>
      </c>
    </row>
    <row r="71" spans="1:7" x14ac:dyDescent="0.25">
      <c r="A71" s="2">
        <v>43139</v>
      </c>
      <c r="B71" s="1">
        <v>73896</v>
      </c>
      <c r="C71" s="1" t="s">
        <v>285</v>
      </c>
      <c r="D71" s="1" t="s">
        <v>14</v>
      </c>
      <c r="E71" s="1" t="s">
        <v>11</v>
      </c>
      <c r="F71" s="1">
        <v>200</v>
      </c>
      <c r="G71" s="1" t="s">
        <v>286</v>
      </c>
    </row>
    <row r="72" spans="1:7" x14ac:dyDescent="0.25">
      <c r="G72" s="1" t="s">
        <v>289</v>
      </c>
    </row>
    <row r="73" spans="1:7" x14ac:dyDescent="0.25">
      <c r="A73" s="2">
        <v>43139</v>
      </c>
      <c r="B73" s="1">
        <v>73896</v>
      </c>
      <c r="C73" s="1" t="s">
        <v>285</v>
      </c>
      <c r="D73" s="1" t="s">
        <v>14</v>
      </c>
      <c r="E73" s="1" t="s">
        <v>11</v>
      </c>
      <c r="F73" s="1">
        <v>200</v>
      </c>
      <c r="G73" s="1" t="s">
        <v>286</v>
      </c>
    </row>
    <row r="74" spans="1:7" x14ac:dyDescent="0.25">
      <c r="G74" s="1" t="s">
        <v>290</v>
      </c>
    </row>
    <row r="75" spans="1:7" x14ac:dyDescent="0.25">
      <c r="A75" s="2">
        <v>43139</v>
      </c>
      <c r="B75" s="1">
        <v>73897</v>
      </c>
      <c r="C75" s="1" t="s">
        <v>228</v>
      </c>
      <c r="D75" s="1" t="s">
        <v>10</v>
      </c>
      <c r="E75" s="1" t="s">
        <v>11</v>
      </c>
      <c r="F75" s="1">
        <v>71</v>
      </c>
      <c r="G75" s="1" t="s">
        <v>291</v>
      </c>
    </row>
    <row r="76" spans="1:7" x14ac:dyDescent="0.25">
      <c r="G76" s="1" t="s">
        <v>292</v>
      </c>
    </row>
    <row r="77" spans="1:7" x14ac:dyDescent="0.25">
      <c r="A77" s="2">
        <v>43139</v>
      </c>
      <c r="B77" s="1">
        <v>73898</v>
      </c>
      <c r="C77" s="1" t="s">
        <v>39</v>
      </c>
      <c r="D77" s="1" t="s">
        <v>14</v>
      </c>
      <c r="E77" s="1" t="s">
        <v>11</v>
      </c>
      <c r="F77" s="3">
        <v>3739.54</v>
      </c>
      <c r="G77" s="1" t="s">
        <v>180</v>
      </c>
    </row>
    <row r="78" spans="1:7" x14ac:dyDescent="0.25">
      <c r="G78" s="1" t="s">
        <v>293</v>
      </c>
    </row>
    <row r="79" spans="1:7" x14ac:dyDescent="0.25">
      <c r="A79" s="2">
        <v>43139</v>
      </c>
      <c r="B79" s="1">
        <v>73899</v>
      </c>
      <c r="C79" s="1" t="s">
        <v>207</v>
      </c>
      <c r="D79" s="1" t="s">
        <v>208</v>
      </c>
      <c r="E79" s="1" t="s">
        <v>194</v>
      </c>
      <c r="F79" s="1">
        <v>284.14999999999998</v>
      </c>
      <c r="G79" s="1" t="s">
        <v>294</v>
      </c>
    </row>
    <row r="80" spans="1:7" x14ac:dyDescent="0.25">
      <c r="A80" s="2">
        <v>43139</v>
      </c>
      <c r="B80" s="1">
        <v>73900</v>
      </c>
      <c r="C80" s="1" t="s">
        <v>295</v>
      </c>
      <c r="D80" s="1" t="s">
        <v>21</v>
      </c>
      <c r="E80" s="1" t="s">
        <v>22</v>
      </c>
      <c r="F80" s="1">
        <v>60.39</v>
      </c>
      <c r="G80" s="1" t="s">
        <v>198</v>
      </c>
    </row>
    <row r="81" spans="1:7" x14ac:dyDescent="0.25">
      <c r="A81" s="2">
        <v>43139</v>
      </c>
      <c r="B81" s="1">
        <v>73900</v>
      </c>
      <c r="C81" s="1" t="s">
        <v>295</v>
      </c>
      <c r="D81" s="1" t="s">
        <v>21</v>
      </c>
      <c r="E81" s="1" t="s">
        <v>22</v>
      </c>
      <c r="F81" s="1">
        <v>34.97</v>
      </c>
      <c r="G81" s="1" t="s">
        <v>296</v>
      </c>
    </row>
    <row r="82" spans="1:7" x14ac:dyDescent="0.25">
      <c r="A82" s="2">
        <v>43139</v>
      </c>
      <c r="B82" s="1">
        <v>73901</v>
      </c>
      <c r="C82" s="1" t="s">
        <v>297</v>
      </c>
      <c r="D82" s="1" t="s">
        <v>116</v>
      </c>
      <c r="E82" s="1" t="s">
        <v>11</v>
      </c>
      <c r="F82" s="1">
        <v>162.51</v>
      </c>
      <c r="G82" s="1" t="s">
        <v>298</v>
      </c>
    </row>
    <row r="83" spans="1:7" x14ac:dyDescent="0.25">
      <c r="A83" s="2">
        <v>43139</v>
      </c>
      <c r="B83" s="1">
        <v>73902</v>
      </c>
      <c r="C83" s="1" t="s">
        <v>299</v>
      </c>
      <c r="D83" s="1" t="s">
        <v>72</v>
      </c>
      <c r="E83" s="1" t="s">
        <v>46</v>
      </c>
      <c r="F83" s="3">
        <v>2866.13</v>
      </c>
      <c r="G83" s="1" t="s">
        <v>300</v>
      </c>
    </row>
    <row r="84" spans="1:7" x14ac:dyDescent="0.25">
      <c r="G84" s="1" t="s">
        <v>301</v>
      </c>
    </row>
    <row r="85" spans="1:7" x14ac:dyDescent="0.25">
      <c r="A85" s="2">
        <v>43139</v>
      </c>
      <c r="B85" s="1">
        <v>73903</v>
      </c>
      <c r="C85" s="1" t="s">
        <v>209</v>
      </c>
      <c r="D85" s="1" t="s">
        <v>210</v>
      </c>
      <c r="E85" s="1" t="s">
        <v>211</v>
      </c>
      <c r="F85" s="3">
        <v>2354.67</v>
      </c>
      <c r="G85" s="1" t="s">
        <v>212</v>
      </c>
    </row>
    <row r="86" spans="1:7" x14ac:dyDescent="0.25">
      <c r="A86" s="2">
        <v>43139</v>
      </c>
      <c r="B86" s="1">
        <v>73904</v>
      </c>
      <c r="C86" s="1" t="s">
        <v>170</v>
      </c>
      <c r="D86" s="1" t="s">
        <v>10</v>
      </c>
      <c r="E86" s="1" t="s">
        <v>11</v>
      </c>
      <c r="F86" s="1">
        <v>115</v>
      </c>
      <c r="G86" s="1" t="s">
        <v>302</v>
      </c>
    </row>
    <row r="87" spans="1:7" x14ac:dyDescent="0.25">
      <c r="A87" s="2">
        <v>43139</v>
      </c>
      <c r="B87" s="1">
        <v>73904</v>
      </c>
      <c r="C87" s="1" t="s">
        <v>170</v>
      </c>
      <c r="D87" s="1" t="s">
        <v>10</v>
      </c>
      <c r="E87" s="1" t="s">
        <v>11</v>
      </c>
      <c r="F87" s="1">
        <v>402.5</v>
      </c>
      <c r="G87" s="1" t="s">
        <v>302</v>
      </c>
    </row>
    <row r="88" spans="1:7" x14ac:dyDescent="0.25">
      <c r="A88" s="2">
        <v>43139</v>
      </c>
      <c r="B88" s="1">
        <v>73905</v>
      </c>
      <c r="C88" s="1" t="s">
        <v>134</v>
      </c>
      <c r="D88" s="1" t="s">
        <v>135</v>
      </c>
      <c r="E88" s="1" t="s">
        <v>136</v>
      </c>
      <c r="F88" s="1">
        <v>279.81</v>
      </c>
      <c r="G88" s="1" t="s">
        <v>303</v>
      </c>
    </row>
    <row r="89" spans="1:7" x14ac:dyDescent="0.25">
      <c r="A89" s="2">
        <v>43139</v>
      </c>
      <c r="B89" s="1">
        <v>73908</v>
      </c>
      <c r="C89" s="1" t="s">
        <v>134</v>
      </c>
      <c r="D89" s="1" t="s">
        <v>135</v>
      </c>
      <c r="E89" s="1" t="s">
        <v>136</v>
      </c>
      <c r="F89" s="1">
        <v>84.84</v>
      </c>
      <c r="G89" s="1" t="s">
        <v>304</v>
      </c>
    </row>
    <row r="90" spans="1:7" x14ac:dyDescent="0.25">
      <c r="A90" s="2">
        <v>43139</v>
      </c>
      <c r="B90" s="1">
        <v>73907</v>
      </c>
      <c r="C90" s="1" t="s">
        <v>134</v>
      </c>
      <c r="D90" s="1" t="s">
        <v>135</v>
      </c>
      <c r="E90" s="1" t="s">
        <v>136</v>
      </c>
      <c r="F90" s="1">
        <v>870.32</v>
      </c>
      <c r="G90" s="1" t="s">
        <v>305</v>
      </c>
    </row>
    <row r="91" spans="1:7" x14ac:dyDescent="0.25">
      <c r="G91" s="1" t="s">
        <v>188</v>
      </c>
    </row>
    <row r="92" spans="1:7" x14ac:dyDescent="0.25">
      <c r="A92" s="2">
        <v>43139</v>
      </c>
      <c r="B92" s="1">
        <v>73906</v>
      </c>
      <c r="C92" s="1" t="s">
        <v>134</v>
      </c>
      <c r="D92" s="1" t="s">
        <v>135</v>
      </c>
      <c r="E92" s="1" t="s">
        <v>136</v>
      </c>
      <c r="F92" s="3">
        <v>3800.5</v>
      </c>
      <c r="G92" s="1" t="s">
        <v>306</v>
      </c>
    </row>
    <row r="93" spans="1:7" x14ac:dyDescent="0.25">
      <c r="A93" s="2">
        <v>43139</v>
      </c>
      <c r="B93" s="1">
        <v>73909</v>
      </c>
      <c r="C93" s="1" t="s">
        <v>307</v>
      </c>
      <c r="D93" s="1" t="s">
        <v>171</v>
      </c>
      <c r="E93" s="1" t="s">
        <v>11</v>
      </c>
      <c r="F93" s="1">
        <v>88.8</v>
      </c>
      <c r="G93" s="1" t="s">
        <v>308</v>
      </c>
    </row>
    <row r="94" spans="1:7" x14ac:dyDescent="0.25">
      <c r="G94" s="1" t="s">
        <v>309</v>
      </c>
    </row>
    <row r="95" spans="1:7" x14ac:dyDescent="0.25">
      <c r="A95" s="2">
        <v>43139</v>
      </c>
      <c r="B95" s="1">
        <v>73910</v>
      </c>
      <c r="C95" s="1" t="s">
        <v>172</v>
      </c>
      <c r="D95" s="1" t="s">
        <v>173</v>
      </c>
      <c r="E95" s="1" t="s">
        <v>34</v>
      </c>
      <c r="F95" s="1">
        <v>23.5</v>
      </c>
      <c r="G95" s="1" t="s">
        <v>310</v>
      </c>
    </row>
    <row r="96" spans="1:7" x14ac:dyDescent="0.25">
      <c r="A96" s="2">
        <v>43139</v>
      </c>
      <c r="B96" s="1">
        <v>73911</v>
      </c>
      <c r="C96" s="1" t="s">
        <v>41</v>
      </c>
      <c r="D96" s="1" t="s">
        <v>10</v>
      </c>
      <c r="E96" s="1" t="s">
        <v>11</v>
      </c>
      <c r="F96" s="1">
        <v>90</v>
      </c>
      <c r="G96" s="1" t="s">
        <v>311</v>
      </c>
    </row>
    <row r="97" spans="1:7" x14ac:dyDescent="0.25">
      <c r="G97" s="1" t="s">
        <v>312</v>
      </c>
    </row>
    <row r="98" spans="1:7" x14ac:dyDescent="0.25">
      <c r="A98" s="2">
        <v>43139</v>
      </c>
      <c r="B98" s="1">
        <v>73912</v>
      </c>
      <c r="C98" s="1" t="s">
        <v>128</v>
      </c>
      <c r="D98" s="1" t="s">
        <v>10</v>
      </c>
      <c r="E98" s="1" t="s">
        <v>11</v>
      </c>
      <c r="F98" s="1">
        <v>79.08</v>
      </c>
      <c r="G98" s="1" t="s">
        <v>313</v>
      </c>
    </row>
    <row r="99" spans="1:7" x14ac:dyDescent="0.25">
      <c r="G99" s="1" t="s">
        <v>27</v>
      </c>
    </row>
    <row r="100" spans="1:7" x14ac:dyDescent="0.25">
      <c r="A100" s="2">
        <v>43139</v>
      </c>
      <c r="B100" s="1">
        <v>73912</v>
      </c>
      <c r="C100" s="1" t="s">
        <v>128</v>
      </c>
      <c r="D100" s="1" t="s">
        <v>10</v>
      </c>
      <c r="E100" s="1" t="s">
        <v>11</v>
      </c>
      <c r="F100" s="1">
        <v>119.05</v>
      </c>
      <c r="G100" s="1" t="s">
        <v>199</v>
      </c>
    </row>
    <row r="101" spans="1:7" x14ac:dyDescent="0.25">
      <c r="A101" s="2">
        <v>43139</v>
      </c>
      <c r="B101" s="1">
        <v>73912</v>
      </c>
      <c r="C101" s="1" t="s">
        <v>128</v>
      </c>
      <c r="D101" s="1" t="s">
        <v>10</v>
      </c>
      <c r="E101" s="1" t="s">
        <v>11</v>
      </c>
      <c r="F101" s="1">
        <v>20</v>
      </c>
      <c r="G101" s="1" t="s">
        <v>199</v>
      </c>
    </row>
    <row r="102" spans="1:7" x14ac:dyDescent="0.25">
      <c r="A102" s="2">
        <v>43139</v>
      </c>
      <c r="B102" s="1">
        <v>73913</v>
      </c>
      <c r="C102" s="1" t="s">
        <v>314</v>
      </c>
      <c r="D102" s="1" t="s">
        <v>116</v>
      </c>
      <c r="E102" s="1" t="s">
        <v>11</v>
      </c>
      <c r="F102" s="3">
        <v>3079.97</v>
      </c>
      <c r="G102" s="1" t="s">
        <v>315</v>
      </c>
    </row>
    <row r="103" spans="1:7" x14ac:dyDescent="0.25">
      <c r="A103" s="2">
        <v>43139</v>
      </c>
      <c r="B103" s="1">
        <v>73914</v>
      </c>
      <c r="C103" s="1" t="s">
        <v>316</v>
      </c>
      <c r="D103" s="1" t="s">
        <v>317</v>
      </c>
      <c r="E103" s="1" t="s">
        <v>93</v>
      </c>
      <c r="F103" s="1">
        <v>280</v>
      </c>
      <c r="G103" s="1" t="s">
        <v>318</v>
      </c>
    </row>
    <row r="104" spans="1:7" x14ac:dyDescent="0.25">
      <c r="A104" s="2">
        <v>43139</v>
      </c>
      <c r="B104" s="1">
        <v>73915</v>
      </c>
      <c r="C104" s="1" t="s">
        <v>44</v>
      </c>
      <c r="D104" s="1" t="s">
        <v>45</v>
      </c>
      <c r="E104" s="1" t="s">
        <v>37</v>
      </c>
      <c r="F104" s="1">
        <v>253.05</v>
      </c>
      <c r="G104" s="1" t="s">
        <v>319</v>
      </c>
    </row>
    <row r="105" spans="1:7" x14ac:dyDescent="0.25">
      <c r="A105" s="2">
        <v>43139</v>
      </c>
      <c r="B105" s="1">
        <v>73915</v>
      </c>
      <c r="C105" s="1" t="s">
        <v>44</v>
      </c>
      <c r="D105" s="1" t="s">
        <v>45</v>
      </c>
      <c r="E105" s="1" t="s">
        <v>37</v>
      </c>
      <c r="F105" s="1">
        <v>513.20000000000005</v>
      </c>
      <c r="G105" s="1" t="s">
        <v>320</v>
      </c>
    </row>
    <row r="106" spans="1:7" x14ac:dyDescent="0.25">
      <c r="G106" s="1" t="s">
        <v>321</v>
      </c>
    </row>
    <row r="107" spans="1:7" x14ac:dyDescent="0.25">
      <c r="A107" s="2">
        <v>43139</v>
      </c>
      <c r="B107" s="1">
        <v>73915</v>
      </c>
      <c r="C107" s="1" t="s">
        <v>44</v>
      </c>
      <c r="D107" s="1" t="s">
        <v>45</v>
      </c>
      <c r="E107" s="1" t="s">
        <v>37</v>
      </c>
      <c r="F107" s="1">
        <v>26.27</v>
      </c>
      <c r="G107" s="1" t="s">
        <v>322</v>
      </c>
    </row>
    <row r="108" spans="1:7" x14ac:dyDescent="0.25">
      <c r="A108" s="2">
        <v>43139</v>
      </c>
      <c r="B108" s="1">
        <v>73915</v>
      </c>
      <c r="C108" s="1" t="s">
        <v>44</v>
      </c>
      <c r="D108" s="1" t="s">
        <v>45</v>
      </c>
      <c r="E108" s="1" t="s">
        <v>37</v>
      </c>
      <c r="F108" s="1">
        <v>634.75</v>
      </c>
      <c r="G108" s="1" t="s">
        <v>323</v>
      </c>
    </row>
    <row r="109" spans="1:7" x14ac:dyDescent="0.25">
      <c r="A109" s="2">
        <v>43139</v>
      </c>
      <c r="B109" s="1">
        <v>73915</v>
      </c>
      <c r="C109" s="1" t="s">
        <v>44</v>
      </c>
      <c r="D109" s="1" t="s">
        <v>45</v>
      </c>
      <c r="E109" s="1" t="s">
        <v>37</v>
      </c>
      <c r="F109" s="1">
        <v>51.8</v>
      </c>
      <c r="G109" s="1" t="s">
        <v>324</v>
      </c>
    </row>
    <row r="110" spans="1:7" x14ac:dyDescent="0.25">
      <c r="A110" s="2">
        <v>43139</v>
      </c>
      <c r="B110" s="1">
        <v>73915</v>
      </c>
      <c r="C110" s="1" t="s">
        <v>44</v>
      </c>
      <c r="D110" s="1" t="s">
        <v>45</v>
      </c>
      <c r="E110" s="1" t="s">
        <v>37</v>
      </c>
      <c r="F110" s="1">
        <v>507.8</v>
      </c>
      <c r="G110" s="1" t="s">
        <v>323</v>
      </c>
    </row>
    <row r="111" spans="1:7" x14ac:dyDescent="0.25">
      <c r="A111" s="2">
        <v>43139</v>
      </c>
      <c r="B111" s="1">
        <v>73915</v>
      </c>
      <c r="C111" s="1" t="s">
        <v>44</v>
      </c>
      <c r="D111" s="1" t="s">
        <v>45</v>
      </c>
      <c r="E111" s="1" t="s">
        <v>37</v>
      </c>
      <c r="F111" s="1">
        <v>507.8</v>
      </c>
      <c r="G111" s="1" t="s">
        <v>325</v>
      </c>
    </row>
    <row r="112" spans="1:7" x14ac:dyDescent="0.25">
      <c r="G112" s="1" t="s">
        <v>326</v>
      </c>
    </row>
    <row r="113" spans="1:7" x14ac:dyDescent="0.25">
      <c r="A113" s="2">
        <v>43139</v>
      </c>
      <c r="B113" s="1">
        <v>73915</v>
      </c>
      <c r="C113" s="1" t="s">
        <v>44</v>
      </c>
      <c r="D113" s="1" t="s">
        <v>45</v>
      </c>
      <c r="E113" s="1" t="s">
        <v>37</v>
      </c>
      <c r="F113" s="1">
        <v>253.9</v>
      </c>
      <c r="G113" s="1" t="s">
        <v>327</v>
      </c>
    </row>
    <row r="114" spans="1:7" x14ac:dyDescent="0.25">
      <c r="A114" s="2">
        <v>43139</v>
      </c>
      <c r="B114" s="1">
        <v>73915</v>
      </c>
      <c r="C114" s="1" t="s">
        <v>44</v>
      </c>
      <c r="D114" s="1" t="s">
        <v>45</v>
      </c>
      <c r="E114" s="1" t="s">
        <v>37</v>
      </c>
      <c r="F114" s="1">
        <v>12.34</v>
      </c>
      <c r="G114" s="1" t="s">
        <v>328</v>
      </c>
    </row>
    <row r="115" spans="1:7" x14ac:dyDescent="0.25">
      <c r="A115" s="2">
        <v>43139</v>
      </c>
      <c r="B115" s="1">
        <v>73915</v>
      </c>
      <c r="C115" s="1" t="s">
        <v>44</v>
      </c>
      <c r="D115" s="1" t="s">
        <v>45</v>
      </c>
      <c r="E115" s="1" t="s">
        <v>37</v>
      </c>
      <c r="F115" s="1">
        <v>272.88</v>
      </c>
      <c r="G115" s="1" t="s">
        <v>328</v>
      </c>
    </row>
    <row r="116" spans="1:7" x14ac:dyDescent="0.25">
      <c r="A116" s="2">
        <v>43139</v>
      </c>
      <c r="B116" s="1">
        <v>73915</v>
      </c>
      <c r="C116" s="1" t="s">
        <v>44</v>
      </c>
      <c r="D116" s="1" t="s">
        <v>45</v>
      </c>
      <c r="E116" s="1" t="s">
        <v>37</v>
      </c>
      <c r="F116" s="1">
        <v>37.47</v>
      </c>
      <c r="G116" s="1" t="s">
        <v>27</v>
      </c>
    </row>
    <row r="117" spans="1:7" x14ac:dyDescent="0.25">
      <c r="A117" s="2">
        <v>43139</v>
      </c>
      <c r="B117" s="1">
        <v>73915</v>
      </c>
      <c r="C117" s="1" t="s">
        <v>44</v>
      </c>
      <c r="D117" s="1" t="s">
        <v>45</v>
      </c>
      <c r="E117" s="1" t="s">
        <v>37</v>
      </c>
      <c r="F117" s="1">
        <v>21.87</v>
      </c>
      <c r="G117" s="1" t="s">
        <v>185</v>
      </c>
    </row>
    <row r="118" spans="1:7" x14ac:dyDescent="0.25">
      <c r="A118" s="2">
        <v>43139</v>
      </c>
      <c r="B118" s="1">
        <v>73934</v>
      </c>
      <c r="C118" s="1" t="s">
        <v>213</v>
      </c>
      <c r="D118" s="1" t="s">
        <v>214</v>
      </c>
      <c r="E118" s="1" t="s">
        <v>32</v>
      </c>
      <c r="F118" s="1">
        <v>309.8</v>
      </c>
      <c r="G118" s="1" t="s">
        <v>124</v>
      </c>
    </row>
    <row r="119" spans="1:7" x14ac:dyDescent="0.25">
      <c r="A119" s="2">
        <v>43139</v>
      </c>
      <c r="B119" s="1">
        <v>73916</v>
      </c>
      <c r="C119" s="1" t="s">
        <v>329</v>
      </c>
      <c r="D119" s="1" t="s">
        <v>14</v>
      </c>
      <c r="E119" s="1" t="s">
        <v>11</v>
      </c>
      <c r="F119" s="1">
        <v>320.2</v>
      </c>
      <c r="G119" s="1" t="s">
        <v>330</v>
      </c>
    </row>
    <row r="120" spans="1:7" x14ac:dyDescent="0.25">
      <c r="G120" s="1" t="s">
        <v>331</v>
      </c>
    </row>
    <row r="121" spans="1:7" x14ac:dyDescent="0.25">
      <c r="G121" s="1" t="s">
        <v>332</v>
      </c>
    </row>
    <row r="122" spans="1:7" x14ac:dyDescent="0.25">
      <c r="G122" s="1" t="s">
        <v>333</v>
      </c>
    </row>
    <row r="123" spans="1:7" x14ac:dyDescent="0.25">
      <c r="A123" s="2">
        <v>43139</v>
      </c>
      <c r="B123" s="1">
        <v>73917</v>
      </c>
      <c r="C123" s="1" t="s">
        <v>334</v>
      </c>
      <c r="D123" s="1" t="s">
        <v>335</v>
      </c>
      <c r="E123" s="1" t="s">
        <v>336</v>
      </c>
      <c r="F123" s="1">
        <v>8.9499999999999993</v>
      </c>
      <c r="G123" s="1" t="s">
        <v>337</v>
      </c>
    </row>
    <row r="124" spans="1:7" x14ac:dyDescent="0.25">
      <c r="A124" s="2">
        <v>43139</v>
      </c>
      <c r="B124" s="1">
        <v>73918</v>
      </c>
      <c r="C124" s="1" t="s">
        <v>338</v>
      </c>
      <c r="D124" s="1" t="s">
        <v>15</v>
      </c>
      <c r="E124" s="1" t="s">
        <v>16</v>
      </c>
      <c r="F124" s="1">
        <v>262.43</v>
      </c>
      <c r="G124" s="1" t="s">
        <v>339</v>
      </c>
    </row>
    <row r="125" spans="1:7" x14ac:dyDescent="0.25">
      <c r="A125" s="2">
        <v>43139</v>
      </c>
      <c r="B125" s="1">
        <v>73919</v>
      </c>
      <c r="C125" s="1" t="s">
        <v>215</v>
      </c>
      <c r="D125" s="1" t="s">
        <v>116</v>
      </c>
      <c r="E125" s="1" t="s">
        <v>11</v>
      </c>
      <c r="F125" s="3">
        <v>3355</v>
      </c>
      <c r="G125" s="1" t="s">
        <v>340</v>
      </c>
    </row>
    <row r="126" spans="1:7" x14ac:dyDescent="0.25">
      <c r="G126" s="1" t="s">
        <v>341</v>
      </c>
    </row>
    <row r="127" spans="1:7" x14ac:dyDescent="0.25">
      <c r="G127" s="1" t="s">
        <v>342</v>
      </c>
    </row>
    <row r="128" spans="1:7" x14ac:dyDescent="0.25">
      <c r="G128" s="1" t="s">
        <v>343</v>
      </c>
    </row>
    <row r="129" spans="1:7" x14ac:dyDescent="0.25">
      <c r="G129" s="1" t="s">
        <v>344</v>
      </c>
    </row>
    <row r="130" spans="1:7" x14ac:dyDescent="0.25">
      <c r="A130" s="2">
        <v>43139</v>
      </c>
      <c r="B130" s="1">
        <v>73920</v>
      </c>
      <c r="C130" s="1" t="s">
        <v>189</v>
      </c>
      <c r="D130" s="1" t="s">
        <v>190</v>
      </c>
      <c r="E130" s="1" t="s">
        <v>191</v>
      </c>
      <c r="F130" s="1">
        <v>200</v>
      </c>
      <c r="G130" s="1" t="s">
        <v>345</v>
      </c>
    </row>
    <row r="131" spans="1:7" x14ac:dyDescent="0.25">
      <c r="G131" s="1" t="s">
        <v>346</v>
      </c>
    </row>
    <row r="132" spans="1:7" x14ac:dyDescent="0.25">
      <c r="A132" s="2">
        <v>43139</v>
      </c>
      <c r="B132" s="1">
        <v>73921</v>
      </c>
      <c r="C132" s="1" t="s">
        <v>131</v>
      </c>
      <c r="D132" s="1" t="s">
        <v>12</v>
      </c>
      <c r="E132" s="1" t="s">
        <v>13</v>
      </c>
      <c r="F132" s="1">
        <v>112.32</v>
      </c>
      <c r="G132" s="1" t="s">
        <v>347</v>
      </c>
    </row>
    <row r="133" spans="1:7" x14ac:dyDescent="0.25">
      <c r="A133" s="2">
        <v>43139</v>
      </c>
      <c r="B133" s="1">
        <v>73922</v>
      </c>
      <c r="C133" s="1" t="s">
        <v>160</v>
      </c>
      <c r="D133" s="1" t="s">
        <v>14</v>
      </c>
      <c r="E133" s="1" t="s">
        <v>11</v>
      </c>
      <c r="F133" s="3">
        <v>3500</v>
      </c>
      <c r="G133" s="1" t="s">
        <v>348</v>
      </c>
    </row>
    <row r="134" spans="1:7" x14ac:dyDescent="0.25">
      <c r="G134" s="1">
        <v>2018</v>
      </c>
    </row>
    <row r="135" spans="1:7" x14ac:dyDescent="0.25">
      <c r="A135" s="2">
        <v>43139</v>
      </c>
      <c r="B135" s="1">
        <v>73923</v>
      </c>
      <c r="C135" s="1" t="s">
        <v>218</v>
      </c>
      <c r="D135" s="1" t="s">
        <v>52</v>
      </c>
      <c r="E135" s="1" t="s">
        <v>11</v>
      </c>
      <c r="F135" s="1">
        <v>127.48</v>
      </c>
      <c r="G135" s="1" t="s">
        <v>349</v>
      </c>
    </row>
    <row r="136" spans="1:7" x14ac:dyDescent="0.25">
      <c r="G136" s="1" t="s">
        <v>350</v>
      </c>
    </row>
    <row r="137" spans="1:7" x14ac:dyDescent="0.25">
      <c r="A137" s="2">
        <v>43139</v>
      </c>
      <c r="B137" s="1">
        <v>73923</v>
      </c>
      <c r="C137" s="1" t="s">
        <v>218</v>
      </c>
      <c r="D137" s="1" t="s">
        <v>52</v>
      </c>
      <c r="E137" s="1" t="s">
        <v>11</v>
      </c>
      <c r="F137" s="3">
        <v>2800</v>
      </c>
      <c r="G137" s="1" t="s">
        <v>351</v>
      </c>
    </row>
    <row r="138" spans="1:7" x14ac:dyDescent="0.25">
      <c r="G138" s="1" t="s">
        <v>352</v>
      </c>
    </row>
    <row r="139" spans="1:7" x14ac:dyDescent="0.25">
      <c r="A139" s="2">
        <v>43139</v>
      </c>
      <c r="B139" s="1">
        <v>73923</v>
      </c>
      <c r="C139" s="1" t="s">
        <v>218</v>
      </c>
      <c r="D139" s="1" t="s">
        <v>52</v>
      </c>
      <c r="E139" s="1" t="s">
        <v>11</v>
      </c>
      <c r="F139" s="3">
        <v>11500</v>
      </c>
      <c r="G139" s="1" t="s">
        <v>353</v>
      </c>
    </row>
    <row r="140" spans="1:7" x14ac:dyDescent="0.25">
      <c r="A140" s="2">
        <v>43139</v>
      </c>
      <c r="B140" s="1">
        <v>73924</v>
      </c>
      <c r="C140" s="1" t="s">
        <v>17</v>
      </c>
      <c r="D140" s="1" t="s">
        <v>14</v>
      </c>
      <c r="E140" s="1" t="s">
        <v>11</v>
      </c>
      <c r="F140" s="1">
        <v>9.5399999999999991</v>
      </c>
      <c r="G140" s="1" t="s">
        <v>354</v>
      </c>
    </row>
    <row r="141" spans="1:7" x14ac:dyDescent="0.25">
      <c r="A141" s="2">
        <v>43139</v>
      </c>
      <c r="B141" s="1">
        <v>73924</v>
      </c>
      <c r="C141" s="1" t="s">
        <v>17</v>
      </c>
      <c r="D141" s="1" t="s">
        <v>14</v>
      </c>
      <c r="E141" s="1" t="s">
        <v>11</v>
      </c>
      <c r="F141" s="1">
        <v>36.57</v>
      </c>
      <c r="G141" s="1" t="s">
        <v>355</v>
      </c>
    </row>
    <row r="142" spans="1:7" x14ac:dyDescent="0.25">
      <c r="G142" s="1" t="s">
        <v>356</v>
      </c>
    </row>
    <row r="143" spans="1:7" x14ac:dyDescent="0.25">
      <c r="A143" s="2">
        <v>43139</v>
      </c>
      <c r="B143" s="1">
        <v>73925</v>
      </c>
      <c r="C143" s="1" t="s">
        <v>18</v>
      </c>
      <c r="D143" s="1" t="s">
        <v>19</v>
      </c>
      <c r="E143" s="1" t="s">
        <v>11</v>
      </c>
      <c r="F143" s="3">
        <v>1945.53</v>
      </c>
      <c r="G143" s="1" t="s">
        <v>186</v>
      </c>
    </row>
    <row r="144" spans="1:7" x14ac:dyDescent="0.25">
      <c r="A144" s="2">
        <v>43139</v>
      </c>
      <c r="B144" s="1">
        <v>73926</v>
      </c>
      <c r="C144" s="1" t="s">
        <v>119</v>
      </c>
      <c r="D144" s="1" t="s">
        <v>120</v>
      </c>
      <c r="E144" s="1" t="s">
        <v>11</v>
      </c>
      <c r="F144" s="1">
        <v>5.5</v>
      </c>
      <c r="G144" s="1" t="s">
        <v>357</v>
      </c>
    </row>
    <row r="145" spans="1:7" x14ac:dyDescent="0.25">
      <c r="A145" s="2">
        <v>43139</v>
      </c>
      <c r="B145" s="1">
        <v>73927</v>
      </c>
      <c r="C145" s="1" t="s">
        <v>121</v>
      </c>
      <c r="D145" s="1" t="s">
        <v>15</v>
      </c>
      <c r="E145" s="1" t="s">
        <v>16</v>
      </c>
      <c r="F145" s="3">
        <v>1146.6500000000001</v>
      </c>
      <c r="G145" s="1" t="s">
        <v>358</v>
      </c>
    </row>
    <row r="146" spans="1:7" x14ac:dyDescent="0.25">
      <c r="A146" s="2">
        <v>43139</v>
      </c>
      <c r="B146" s="1">
        <v>73928</v>
      </c>
      <c r="C146" s="1" t="s">
        <v>359</v>
      </c>
      <c r="D146" s="1" t="s">
        <v>360</v>
      </c>
      <c r="E146" s="1" t="s">
        <v>93</v>
      </c>
      <c r="F146" s="1">
        <v>42.9</v>
      </c>
      <c r="G146" s="1" t="s">
        <v>337</v>
      </c>
    </row>
    <row r="147" spans="1:7" x14ac:dyDescent="0.25">
      <c r="A147" s="2">
        <v>43139</v>
      </c>
      <c r="B147" s="1">
        <v>73929</v>
      </c>
      <c r="C147" s="1" t="s">
        <v>161</v>
      </c>
      <c r="D147" s="1" t="s">
        <v>162</v>
      </c>
      <c r="E147" s="1" t="s">
        <v>11</v>
      </c>
      <c r="F147" s="1">
        <v>262.7</v>
      </c>
      <c r="G147" s="1" t="s">
        <v>361</v>
      </c>
    </row>
    <row r="148" spans="1:7" x14ac:dyDescent="0.25">
      <c r="A148" s="2">
        <v>43139</v>
      </c>
      <c r="B148" s="1">
        <v>73930</v>
      </c>
      <c r="C148" s="1" t="s">
        <v>148</v>
      </c>
      <c r="D148" s="1" t="s">
        <v>10</v>
      </c>
      <c r="E148" s="1" t="s">
        <v>11</v>
      </c>
      <c r="F148" s="1">
        <v>105.82</v>
      </c>
      <c r="G148" s="1" t="s">
        <v>362</v>
      </c>
    </row>
    <row r="149" spans="1:7" x14ac:dyDescent="0.25">
      <c r="A149" s="2">
        <v>43139</v>
      </c>
      <c r="B149" s="1">
        <v>73931</v>
      </c>
      <c r="C149" s="1" t="s">
        <v>363</v>
      </c>
      <c r="D149" s="1" t="s">
        <v>10</v>
      </c>
      <c r="E149" s="1" t="s">
        <v>11</v>
      </c>
      <c r="F149" s="1">
        <v>404.1</v>
      </c>
      <c r="G149" s="1" t="s">
        <v>165</v>
      </c>
    </row>
    <row r="150" spans="1:7" x14ac:dyDescent="0.25">
      <c r="A150" s="2">
        <v>43139</v>
      </c>
      <c r="B150" s="1">
        <v>73932</v>
      </c>
      <c r="C150" s="1" t="s">
        <v>364</v>
      </c>
      <c r="D150" s="1" t="s">
        <v>10</v>
      </c>
      <c r="E150" s="1" t="s">
        <v>11</v>
      </c>
      <c r="F150" s="3">
        <v>11800</v>
      </c>
      <c r="G150" s="1" t="s">
        <v>365</v>
      </c>
    </row>
    <row r="151" spans="1:7" x14ac:dyDescent="0.25">
      <c r="G151" s="1" t="s">
        <v>366</v>
      </c>
    </row>
    <row r="152" spans="1:7" x14ac:dyDescent="0.25">
      <c r="A152" s="2">
        <v>43143</v>
      </c>
      <c r="B152" s="1">
        <v>73888</v>
      </c>
      <c r="C152" s="1" t="s">
        <v>95</v>
      </c>
      <c r="D152" s="1" t="s">
        <v>10</v>
      </c>
      <c r="E152" s="1" t="s">
        <v>11</v>
      </c>
      <c r="F152" s="1">
        <v>-32.86</v>
      </c>
      <c r="G152" s="1" t="s">
        <v>275</v>
      </c>
    </row>
    <row r="153" spans="1:7" x14ac:dyDescent="0.25">
      <c r="A153" s="2">
        <v>43143</v>
      </c>
      <c r="B153" s="1">
        <v>73888</v>
      </c>
      <c r="C153" s="1" t="s">
        <v>95</v>
      </c>
      <c r="D153" s="1" t="s">
        <v>10</v>
      </c>
      <c r="E153" s="1" t="s">
        <v>11</v>
      </c>
      <c r="F153" s="1">
        <v>-50</v>
      </c>
      <c r="G153" s="1" t="s">
        <v>276</v>
      </c>
    </row>
    <row r="154" spans="1:7" x14ac:dyDescent="0.25">
      <c r="G154" s="1" t="s">
        <v>277</v>
      </c>
    </row>
    <row r="155" spans="1:7" x14ac:dyDescent="0.25">
      <c r="A155" s="2">
        <v>43145</v>
      </c>
      <c r="B155" s="1">
        <v>73935</v>
      </c>
      <c r="C155" s="1" t="s">
        <v>367</v>
      </c>
      <c r="D155" s="1" t="s">
        <v>10</v>
      </c>
      <c r="E155" s="1" t="s">
        <v>11</v>
      </c>
      <c r="F155" s="1">
        <v>127.54</v>
      </c>
      <c r="G155" s="1" t="s">
        <v>368</v>
      </c>
    </row>
    <row r="156" spans="1:7" x14ac:dyDescent="0.25">
      <c r="A156" s="2">
        <v>43145</v>
      </c>
      <c r="B156" s="1">
        <v>73936</v>
      </c>
      <c r="C156" s="1" t="s">
        <v>107</v>
      </c>
      <c r="D156" s="1" t="s">
        <v>108</v>
      </c>
      <c r="E156" s="1" t="s">
        <v>109</v>
      </c>
      <c r="F156" s="3">
        <v>1467.5</v>
      </c>
      <c r="G156" s="1" t="s">
        <v>369</v>
      </c>
    </row>
    <row r="157" spans="1:7" x14ac:dyDescent="0.25">
      <c r="G157" s="1" t="s">
        <v>370</v>
      </c>
    </row>
    <row r="158" spans="1:7" x14ac:dyDescent="0.25">
      <c r="G158" s="1">
        <v>2018</v>
      </c>
    </row>
    <row r="159" spans="1:7" x14ac:dyDescent="0.25">
      <c r="A159" s="2">
        <v>43145</v>
      </c>
      <c r="B159" s="1">
        <v>73936</v>
      </c>
      <c r="C159" s="1" t="s">
        <v>107</v>
      </c>
      <c r="D159" s="1" t="s">
        <v>108</v>
      </c>
      <c r="E159" s="1" t="s">
        <v>109</v>
      </c>
      <c r="F159" s="1">
        <v>364.5</v>
      </c>
      <c r="G159" s="1" t="s">
        <v>371</v>
      </c>
    </row>
    <row r="160" spans="1:7" x14ac:dyDescent="0.25">
      <c r="G160" s="1" t="s">
        <v>372</v>
      </c>
    </row>
    <row r="161" spans="1:7" x14ac:dyDescent="0.25">
      <c r="A161" s="2">
        <v>43145</v>
      </c>
      <c r="B161" s="1">
        <v>73936</v>
      </c>
      <c r="C161" s="1" t="s">
        <v>107</v>
      </c>
      <c r="D161" s="1" t="s">
        <v>108</v>
      </c>
      <c r="E161" s="1" t="s">
        <v>109</v>
      </c>
      <c r="F161" s="1">
        <v>150.18</v>
      </c>
      <c r="G161" s="1" t="s">
        <v>373</v>
      </c>
    </row>
    <row r="162" spans="1:7" x14ac:dyDescent="0.25">
      <c r="G162" s="1" t="s">
        <v>374</v>
      </c>
    </row>
    <row r="163" spans="1:7" x14ac:dyDescent="0.25">
      <c r="A163" s="2">
        <v>43145</v>
      </c>
      <c r="B163" s="1">
        <v>73936</v>
      </c>
      <c r="C163" s="1" t="s">
        <v>107</v>
      </c>
      <c r="D163" s="1" t="s">
        <v>108</v>
      </c>
      <c r="E163" s="1" t="s">
        <v>109</v>
      </c>
      <c r="F163" s="3">
        <v>5174.3999999999996</v>
      </c>
      <c r="G163" s="1" t="s">
        <v>375</v>
      </c>
    </row>
    <row r="164" spans="1:7" x14ac:dyDescent="0.25">
      <c r="G164" s="1" t="s">
        <v>376</v>
      </c>
    </row>
    <row r="165" spans="1:7" x14ac:dyDescent="0.25">
      <c r="A165" s="2">
        <v>43145</v>
      </c>
      <c r="B165" s="1">
        <v>73937</v>
      </c>
      <c r="C165" s="1" t="s">
        <v>377</v>
      </c>
      <c r="D165" s="1" t="s">
        <v>116</v>
      </c>
      <c r="E165" s="1" t="s">
        <v>11</v>
      </c>
      <c r="F165" s="1">
        <v>356.65</v>
      </c>
      <c r="G165" s="1" t="s">
        <v>378</v>
      </c>
    </row>
    <row r="166" spans="1:7" x14ac:dyDescent="0.25">
      <c r="G166" s="1" t="s">
        <v>379</v>
      </c>
    </row>
    <row r="167" spans="1:7" x14ac:dyDescent="0.25">
      <c r="A167" s="2">
        <v>43145</v>
      </c>
      <c r="B167" s="1">
        <v>73938</v>
      </c>
      <c r="C167" s="1" t="s">
        <v>380</v>
      </c>
      <c r="D167" s="1" t="s">
        <v>14</v>
      </c>
      <c r="E167" s="1" t="s">
        <v>11</v>
      </c>
      <c r="F167" s="3">
        <v>4903.43</v>
      </c>
      <c r="G167" s="1" t="s">
        <v>381</v>
      </c>
    </row>
    <row r="168" spans="1:7" x14ac:dyDescent="0.25">
      <c r="G168" s="1" t="s">
        <v>382</v>
      </c>
    </row>
    <row r="169" spans="1:7" x14ac:dyDescent="0.25">
      <c r="G169" s="1" t="s">
        <v>383</v>
      </c>
    </row>
    <row r="170" spans="1:7" x14ac:dyDescent="0.25">
      <c r="G170" s="1" t="s">
        <v>384</v>
      </c>
    </row>
    <row r="171" spans="1:7" x14ac:dyDescent="0.25">
      <c r="A171" s="2">
        <v>43145</v>
      </c>
      <c r="B171" s="1">
        <v>73938</v>
      </c>
      <c r="C171" s="1" t="s">
        <v>380</v>
      </c>
      <c r="D171" s="1" t="s">
        <v>14</v>
      </c>
      <c r="E171" s="1" t="s">
        <v>11</v>
      </c>
      <c r="F171" s="3">
        <v>3171.71</v>
      </c>
      <c r="G171" s="1" t="s">
        <v>381</v>
      </c>
    </row>
    <row r="172" spans="1:7" x14ac:dyDescent="0.25">
      <c r="G172" s="1" t="s">
        <v>382</v>
      </c>
    </row>
    <row r="173" spans="1:7" x14ac:dyDescent="0.25">
      <c r="G173" s="1" t="s">
        <v>383</v>
      </c>
    </row>
    <row r="174" spans="1:7" x14ac:dyDescent="0.25">
      <c r="G174" s="1" t="s">
        <v>385</v>
      </c>
    </row>
    <row r="175" spans="1:7" x14ac:dyDescent="0.25">
      <c r="A175" s="2">
        <v>43145</v>
      </c>
      <c r="B175" s="1">
        <v>73939</v>
      </c>
      <c r="C175" s="1" t="s">
        <v>197</v>
      </c>
      <c r="D175" s="1" t="s">
        <v>14</v>
      </c>
      <c r="E175" s="1" t="s">
        <v>11</v>
      </c>
      <c r="F175" s="3">
        <v>2346.91</v>
      </c>
      <c r="G175" s="1" t="s">
        <v>386</v>
      </c>
    </row>
    <row r="176" spans="1:7" x14ac:dyDescent="0.25">
      <c r="G176" s="1" t="s">
        <v>387</v>
      </c>
    </row>
    <row r="177" spans="1:7" x14ac:dyDescent="0.25">
      <c r="G177" s="1" t="s">
        <v>388</v>
      </c>
    </row>
    <row r="178" spans="1:7" x14ac:dyDescent="0.25">
      <c r="G178" s="1" t="s">
        <v>389</v>
      </c>
    </row>
    <row r="179" spans="1:7" x14ac:dyDescent="0.25">
      <c r="A179" s="2">
        <v>43145</v>
      </c>
      <c r="B179" s="1">
        <v>73940</v>
      </c>
      <c r="C179" s="1" t="s">
        <v>122</v>
      </c>
      <c r="D179" s="1" t="s">
        <v>10</v>
      </c>
      <c r="E179" s="1" t="s">
        <v>11</v>
      </c>
      <c r="F179" s="1">
        <v>37.28</v>
      </c>
      <c r="G179" s="1" t="s">
        <v>124</v>
      </c>
    </row>
    <row r="180" spans="1:7" x14ac:dyDescent="0.25">
      <c r="A180" s="2">
        <v>43145</v>
      </c>
      <c r="B180" s="1">
        <v>73940</v>
      </c>
      <c r="C180" s="1" t="s">
        <v>122</v>
      </c>
      <c r="D180" s="1" t="s">
        <v>10</v>
      </c>
      <c r="E180" s="1" t="s">
        <v>11</v>
      </c>
      <c r="F180" s="1">
        <v>69.98</v>
      </c>
      <c r="G180" s="1" t="s">
        <v>124</v>
      </c>
    </row>
    <row r="181" spans="1:7" x14ac:dyDescent="0.25">
      <c r="A181" s="2">
        <v>43145</v>
      </c>
      <c r="B181" s="1">
        <v>73941</v>
      </c>
      <c r="C181" s="1" t="s">
        <v>28</v>
      </c>
      <c r="D181" s="1" t="s">
        <v>21</v>
      </c>
      <c r="E181" s="1" t="s">
        <v>22</v>
      </c>
      <c r="F181" s="1">
        <v>309</v>
      </c>
      <c r="G181" s="1" t="s">
        <v>179</v>
      </c>
    </row>
    <row r="182" spans="1:7" x14ac:dyDescent="0.25">
      <c r="A182" s="2">
        <v>43145</v>
      </c>
      <c r="B182" s="1">
        <v>73942</v>
      </c>
      <c r="C182" s="1" t="s">
        <v>143</v>
      </c>
      <c r="D182" s="1" t="s">
        <v>23</v>
      </c>
      <c r="E182" s="1" t="s">
        <v>11</v>
      </c>
      <c r="F182" s="3">
        <v>18784.63</v>
      </c>
      <c r="G182" s="1" t="s">
        <v>390</v>
      </c>
    </row>
    <row r="183" spans="1:7" x14ac:dyDescent="0.25">
      <c r="G183" s="1" t="s">
        <v>391</v>
      </c>
    </row>
    <row r="184" spans="1:7" x14ac:dyDescent="0.25">
      <c r="A184" s="2">
        <v>43145</v>
      </c>
      <c r="B184" s="1">
        <v>73943</v>
      </c>
      <c r="C184" s="1" t="s">
        <v>181</v>
      </c>
      <c r="D184" s="1" t="s">
        <v>14</v>
      </c>
      <c r="E184" s="1" t="s">
        <v>11</v>
      </c>
      <c r="F184" s="3">
        <v>14314.07</v>
      </c>
      <c r="G184" s="1" t="s">
        <v>392</v>
      </c>
    </row>
    <row r="185" spans="1:7" x14ac:dyDescent="0.25">
      <c r="G185" s="2">
        <v>43127</v>
      </c>
    </row>
    <row r="186" spans="1:7" x14ac:dyDescent="0.25">
      <c r="A186" s="2">
        <v>43145</v>
      </c>
      <c r="B186" s="1">
        <v>73943</v>
      </c>
      <c r="C186" s="1" t="s">
        <v>181</v>
      </c>
      <c r="D186" s="1" t="s">
        <v>14</v>
      </c>
      <c r="E186" s="1" t="s">
        <v>11</v>
      </c>
      <c r="F186" s="3">
        <v>15981.84</v>
      </c>
      <c r="G186" s="1" t="s">
        <v>393</v>
      </c>
    </row>
    <row r="187" spans="1:7" x14ac:dyDescent="0.25">
      <c r="G187" s="1" t="s">
        <v>394</v>
      </c>
    </row>
    <row r="188" spans="1:7" x14ac:dyDescent="0.25">
      <c r="A188" s="2">
        <v>43145</v>
      </c>
      <c r="B188" s="1">
        <v>73944</v>
      </c>
      <c r="C188" s="1" t="s">
        <v>200</v>
      </c>
      <c r="D188" s="1" t="s">
        <v>10</v>
      </c>
      <c r="E188" s="1" t="s">
        <v>11</v>
      </c>
      <c r="F188" s="1">
        <v>119.99</v>
      </c>
      <c r="G188" s="1" t="s">
        <v>124</v>
      </c>
    </row>
    <row r="189" spans="1:7" x14ac:dyDescent="0.25">
      <c r="A189" s="2">
        <v>43145</v>
      </c>
      <c r="B189" s="1">
        <v>73945</v>
      </c>
      <c r="C189" s="1" t="s">
        <v>395</v>
      </c>
      <c r="D189" s="1" t="s">
        <v>10</v>
      </c>
      <c r="E189" s="1" t="s">
        <v>11</v>
      </c>
      <c r="F189" s="1">
        <v>60</v>
      </c>
      <c r="G189" s="1" t="s">
        <v>396</v>
      </c>
    </row>
    <row r="190" spans="1:7" x14ac:dyDescent="0.25">
      <c r="G190" s="1" t="s">
        <v>397</v>
      </c>
    </row>
    <row r="191" spans="1:7" x14ac:dyDescent="0.25">
      <c r="A191" s="2">
        <v>43145</v>
      </c>
      <c r="B191" s="1">
        <v>73945</v>
      </c>
      <c r="C191" s="1" t="s">
        <v>395</v>
      </c>
      <c r="D191" s="1" t="s">
        <v>10</v>
      </c>
      <c r="E191" s="1" t="s">
        <v>11</v>
      </c>
      <c r="F191" s="1">
        <v>60</v>
      </c>
      <c r="G191" s="1" t="s">
        <v>398</v>
      </c>
    </row>
    <row r="192" spans="1:7" x14ac:dyDescent="0.25">
      <c r="G192" s="1" t="s">
        <v>399</v>
      </c>
    </row>
    <row r="193" spans="1:7" x14ac:dyDescent="0.25">
      <c r="A193" s="2">
        <v>43145</v>
      </c>
      <c r="B193" s="1">
        <v>73945</v>
      </c>
      <c r="C193" s="1" t="s">
        <v>395</v>
      </c>
      <c r="D193" s="1" t="s">
        <v>10</v>
      </c>
      <c r="E193" s="1" t="s">
        <v>11</v>
      </c>
      <c r="F193" s="1">
        <v>60</v>
      </c>
      <c r="G193" s="1" t="s">
        <v>396</v>
      </c>
    </row>
    <row r="194" spans="1:7" x14ac:dyDescent="0.25">
      <c r="G194" s="1" t="s">
        <v>400</v>
      </c>
    </row>
    <row r="195" spans="1:7" x14ac:dyDescent="0.25">
      <c r="A195" s="2">
        <v>43145</v>
      </c>
      <c r="B195" s="1">
        <v>73945</v>
      </c>
      <c r="C195" s="1" t="s">
        <v>395</v>
      </c>
      <c r="D195" s="1" t="s">
        <v>10</v>
      </c>
      <c r="E195" s="1" t="s">
        <v>11</v>
      </c>
      <c r="F195" s="1">
        <v>50</v>
      </c>
      <c r="G195" s="1" t="s">
        <v>165</v>
      </c>
    </row>
    <row r="196" spans="1:7" x14ac:dyDescent="0.25">
      <c r="A196" s="2">
        <v>43145</v>
      </c>
      <c r="B196" s="1">
        <v>73945</v>
      </c>
      <c r="C196" s="1" t="s">
        <v>395</v>
      </c>
      <c r="D196" s="1" t="s">
        <v>10</v>
      </c>
      <c r="E196" s="1" t="s">
        <v>11</v>
      </c>
      <c r="F196" s="1">
        <v>60</v>
      </c>
      <c r="G196" s="1" t="s">
        <v>396</v>
      </c>
    </row>
    <row r="197" spans="1:7" x14ac:dyDescent="0.25">
      <c r="G197" s="1" t="s">
        <v>401</v>
      </c>
    </row>
    <row r="198" spans="1:7" x14ac:dyDescent="0.25">
      <c r="A198" s="2">
        <v>43145</v>
      </c>
      <c r="B198" s="1">
        <v>73946</v>
      </c>
      <c r="C198" s="1" t="s">
        <v>166</v>
      </c>
      <c r="D198" s="1" t="s">
        <v>10</v>
      </c>
      <c r="E198" s="1" t="s">
        <v>11</v>
      </c>
      <c r="F198" s="1">
        <v>164.34</v>
      </c>
      <c r="G198" s="1" t="s">
        <v>402</v>
      </c>
    </row>
    <row r="199" spans="1:7" x14ac:dyDescent="0.25">
      <c r="G199" s="1" t="s">
        <v>312</v>
      </c>
    </row>
    <row r="200" spans="1:7" x14ac:dyDescent="0.25">
      <c r="A200" s="2">
        <v>43145</v>
      </c>
      <c r="B200" s="1">
        <v>73947</v>
      </c>
      <c r="C200" s="1" t="s">
        <v>403</v>
      </c>
      <c r="D200" s="1" t="s">
        <v>404</v>
      </c>
      <c r="E200" s="1" t="s">
        <v>109</v>
      </c>
      <c r="F200" s="1">
        <v>371.75</v>
      </c>
      <c r="G200" s="1" t="s">
        <v>405</v>
      </c>
    </row>
    <row r="201" spans="1:7" x14ac:dyDescent="0.25">
      <c r="G201" s="1" t="s">
        <v>406</v>
      </c>
    </row>
    <row r="202" spans="1:7" x14ac:dyDescent="0.25">
      <c r="A202" s="2">
        <v>43145</v>
      </c>
      <c r="B202" s="1">
        <v>73948</v>
      </c>
      <c r="C202" s="1" t="s">
        <v>201</v>
      </c>
      <c r="D202" s="1" t="s">
        <v>202</v>
      </c>
      <c r="E202" s="1" t="s">
        <v>35</v>
      </c>
      <c r="F202" s="1">
        <v>745.62</v>
      </c>
      <c r="G202" s="1" t="s">
        <v>407</v>
      </c>
    </row>
    <row r="203" spans="1:7" x14ac:dyDescent="0.25">
      <c r="A203" s="2">
        <v>43145</v>
      </c>
      <c r="B203" s="1">
        <v>73948</v>
      </c>
      <c r="C203" s="1" t="s">
        <v>201</v>
      </c>
      <c r="D203" s="1" t="s">
        <v>202</v>
      </c>
      <c r="E203" s="1" t="s">
        <v>35</v>
      </c>
      <c r="F203" s="1">
        <v>330</v>
      </c>
      <c r="G203" s="1" t="s">
        <v>408</v>
      </c>
    </row>
    <row r="204" spans="1:7" x14ac:dyDescent="0.25">
      <c r="G204" s="1" t="s">
        <v>232</v>
      </c>
    </row>
    <row r="205" spans="1:7" x14ac:dyDescent="0.25">
      <c r="A205" s="2">
        <v>43145</v>
      </c>
      <c r="B205" s="1">
        <v>73949</v>
      </c>
      <c r="C205" s="1" t="s">
        <v>409</v>
      </c>
      <c r="D205" s="1" t="s">
        <v>10</v>
      </c>
      <c r="E205" s="1" t="s">
        <v>11</v>
      </c>
      <c r="F205" s="1">
        <v>155.4</v>
      </c>
      <c r="G205" s="1" t="s">
        <v>410</v>
      </c>
    </row>
    <row r="206" spans="1:7" x14ac:dyDescent="0.25">
      <c r="G206" s="1" t="s">
        <v>411</v>
      </c>
    </row>
    <row r="207" spans="1:7" x14ac:dyDescent="0.25">
      <c r="A207" s="2">
        <v>43145</v>
      </c>
      <c r="B207" s="1">
        <v>73950</v>
      </c>
      <c r="C207" s="1" t="s">
        <v>184</v>
      </c>
      <c r="D207" s="1" t="s">
        <v>21</v>
      </c>
      <c r="E207" s="1" t="s">
        <v>22</v>
      </c>
      <c r="F207" s="1">
        <v>188.59</v>
      </c>
      <c r="G207" s="1" t="s">
        <v>124</v>
      </c>
    </row>
    <row r="208" spans="1:7" x14ac:dyDescent="0.25">
      <c r="A208" s="2">
        <v>43145</v>
      </c>
      <c r="B208" s="1">
        <v>73950</v>
      </c>
      <c r="C208" s="1" t="s">
        <v>184</v>
      </c>
      <c r="D208" s="1" t="s">
        <v>21</v>
      </c>
      <c r="E208" s="1" t="s">
        <v>22</v>
      </c>
      <c r="F208" s="1">
        <v>270.24</v>
      </c>
      <c r="G208" s="1" t="s">
        <v>412</v>
      </c>
    </row>
    <row r="209" spans="1:7" x14ac:dyDescent="0.25">
      <c r="A209" s="2">
        <v>43145</v>
      </c>
      <c r="B209" s="1">
        <v>73950</v>
      </c>
      <c r="C209" s="1" t="s">
        <v>184</v>
      </c>
      <c r="D209" s="1" t="s">
        <v>21</v>
      </c>
      <c r="E209" s="1" t="s">
        <v>22</v>
      </c>
      <c r="F209" s="1">
        <v>188.82</v>
      </c>
      <c r="G209" s="1" t="s">
        <v>169</v>
      </c>
    </row>
    <row r="210" spans="1:7" x14ac:dyDescent="0.25">
      <c r="A210" s="2">
        <v>43145</v>
      </c>
      <c r="B210" s="1">
        <v>73951</v>
      </c>
      <c r="C210" s="1" t="s">
        <v>203</v>
      </c>
      <c r="D210" s="1" t="s">
        <v>15</v>
      </c>
      <c r="E210" s="1" t="s">
        <v>16</v>
      </c>
      <c r="F210" s="3">
        <v>13532.27</v>
      </c>
      <c r="G210" s="1" t="s">
        <v>413</v>
      </c>
    </row>
    <row r="211" spans="1:7" x14ac:dyDescent="0.25">
      <c r="A211" s="2">
        <v>43145</v>
      </c>
      <c r="B211" s="1">
        <v>73952</v>
      </c>
      <c r="C211" s="1" t="s">
        <v>95</v>
      </c>
      <c r="D211" s="1" t="s">
        <v>10</v>
      </c>
      <c r="E211" s="1" t="s">
        <v>11</v>
      </c>
      <c r="F211" s="1">
        <v>32.86</v>
      </c>
      <c r="G211" s="1" t="s">
        <v>414</v>
      </c>
    </row>
    <row r="212" spans="1:7" x14ac:dyDescent="0.25">
      <c r="G212" s="1" t="s">
        <v>415</v>
      </c>
    </row>
    <row r="213" spans="1:7" x14ac:dyDescent="0.25">
      <c r="A213" s="2">
        <v>43145</v>
      </c>
      <c r="B213" s="1">
        <v>73953</v>
      </c>
      <c r="C213" s="1" t="s">
        <v>150</v>
      </c>
      <c r="D213" s="1" t="s">
        <v>10</v>
      </c>
      <c r="E213" s="1" t="s">
        <v>11</v>
      </c>
      <c r="F213" s="1">
        <v>6.29</v>
      </c>
      <c r="G213" s="1" t="s">
        <v>416</v>
      </c>
    </row>
    <row r="214" spans="1:7" x14ac:dyDescent="0.25">
      <c r="A214" s="2">
        <v>43145</v>
      </c>
      <c r="B214" s="1">
        <v>73954</v>
      </c>
      <c r="C214" s="1" t="s">
        <v>125</v>
      </c>
      <c r="D214" s="1" t="s">
        <v>126</v>
      </c>
      <c r="E214" s="1" t="s">
        <v>127</v>
      </c>
      <c r="F214" s="1">
        <v>229.97</v>
      </c>
      <c r="G214" s="1" t="s">
        <v>124</v>
      </c>
    </row>
    <row r="215" spans="1:7" x14ac:dyDescent="0.25">
      <c r="A215" s="2">
        <v>43145</v>
      </c>
      <c r="B215" s="1">
        <v>73955</v>
      </c>
      <c r="C215" s="1" t="s">
        <v>38</v>
      </c>
      <c r="D215" s="1" t="s">
        <v>21</v>
      </c>
      <c r="E215" s="1" t="s">
        <v>22</v>
      </c>
      <c r="F215" s="3">
        <v>1359.65</v>
      </c>
      <c r="G215" s="1" t="s">
        <v>417</v>
      </c>
    </row>
    <row r="216" spans="1:7" x14ac:dyDescent="0.25">
      <c r="A216" s="2">
        <v>43145</v>
      </c>
      <c r="B216" s="1">
        <v>73955</v>
      </c>
      <c r="C216" s="1" t="s">
        <v>38</v>
      </c>
      <c r="D216" s="1" t="s">
        <v>21</v>
      </c>
      <c r="E216" s="1" t="s">
        <v>22</v>
      </c>
      <c r="F216" s="1">
        <v>75.39</v>
      </c>
      <c r="G216" s="1" t="s">
        <v>418</v>
      </c>
    </row>
    <row r="217" spans="1:7" x14ac:dyDescent="0.25">
      <c r="A217" s="2">
        <v>43145</v>
      </c>
      <c r="B217" s="1">
        <v>73956</v>
      </c>
      <c r="C217" s="1" t="s">
        <v>146</v>
      </c>
      <c r="D217" s="1" t="s">
        <v>147</v>
      </c>
      <c r="E217" s="1" t="s">
        <v>112</v>
      </c>
      <c r="F217" s="3">
        <v>1170</v>
      </c>
      <c r="G217" s="1" t="s">
        <v>419</v>
      </c>
    </row>
    <row r="218" spans="1:7" x14ac:dyDescent="0.25">
      <c r="G218" s="1" t="s">
        <v>420</v>
      </c>
    </row>
    <row r="219" spans="1:7" x14ac:dyDescent="0.25">
      <c r="A219" s="2">
        <v>43145</v>
      </c>
      <c r="B219" s="1">
        <v>73957</v>
      </c>
      <c r="C219" s="1" t="s">
        <v>167</v>
      </c>
      <c r="D219" s="1" t="s">
        <v>14</v>
      </c>
      <c r="E219" s="1" t="s">
        <v>11</v>
      </c>
      <c r="F219" s="3">
        <v>1532.4</v>
      </c>
      <c r="G219" s="1" t="s">
        <v>421</v>
      </c>
    </row>
    <row r="220" spans="1:7" x14ac:dyDescent="0.25">
      <c r="A220" s="2">
        <v>43145</v>
      </c>
      <c r="B220" s="1">
        <v>73958</v>
      </c>
      <c r="C220" s="1" t="s">
        <v>168</v>
      </c>
      <c r="D220" s="1" t="s">
        <v>10</v>
      </c>
      <c r="E220" s="1" t="s">
        <v>11</v>
      </c>
      <c r="F220" s="1">
        <v>9.18</v>
      </c>
      <c r="G220" s="1" t="s">
        <v>123</v>
      </c>
    </row>
    <row r="221" spans="1:7" x14ac:dyDescent="0.25">
      <c r="A221" s="2">
        <v>43145</v>
      </c>
      <c r="B221" s="1">
        <v>73959</v>
      </c>
      <c r="C221" s="1" t="s">
        <v>114</v>
      </c>
      <c r="D221" s="1" t="s">
        <v>115</v>
      </c>
      <c r="E221" s="1" t="s">
        <v>11</v>
      </c>
      <c r="F221" s="3">
        <v>20682.5</v>
      </c>
      <c r="G221" s="1" t="s">
        <v>422</v>
      </c>
    </row>
    <row r="222" spans="1:7" x14ac:dyDescent="0.25">
      <c r="G222" s="1" t="s">
        <v>423</v>
      </c>
    </row>
    <row r="223" spans="1:7" x14ac:dyDescent="0.25">
      <c r="G223" s="1">
        <v>2018</v>
      </c>
    </row>
    <row r="224" spans="1:7" x14ac:dyDescent="0.25">
      <c r="A224" s="2">
        <v>43145</v>
      </c>
      <c r="B224" s="1">
        <v>73960</v>
      </c>
      <c r="C224" s="1" t="s">
        <v>134</v>
      </c>
      <c r="D224" s="1" t="s">
        <v>135</v>
      </c>
      <c r="E224" s="1" t="s">
        <v>136</v>
      </c>
      <c r="F224" s="1">
        <v>99</v>
      </c>
      <c r="G224" s="1" t="s">
        <v>424</v>
      </c>
    </row>
    <row r="225" spans="1:7" x14ac:dyDescent="0.25">
      <c r="A225" s="2">
        <v>43145</v>
      </c>
      <c r="B225" s="1">
        <v>73961</v>
      </c>
      <c r="C225" s="1" t="s">
        <v>41</v>
      </c>
      <c r="D225" s="1" t="s">
        <v>10</v>
      </c>
      <c r="E225" s="1" t="s">
        <v>11</v>
      </c>
      <c r="F225" s="1">
        <v>90.03</v>
      </c>
      <c r="G225" s="1" t="s">
        <v>219</v>
      </c>
    </row>
    <row r="226" spans="1:7" x14ac:dyDescent="0.25">
      <c r="A226" s="2">
        <v>43145</v>
      </c>
      <c r="B226" s="1">
        <v>73962</v>
      </c>
      <c r="C226" s="1" t="s">
        <v>425</v>
      </c>
      <c r="D226" s="1" t="s">
        <v>426</v>
      </c>
      <c r="E226" s="1" t="s">
        <v>43</v>
      </c>
      <c r="F226" s="3">
        <v>9308.1299999999992</v>
      </c>
      <c r="G226" s="1" t="s">
        <v>427</v>
      </c>
    </row>
    <row r="227" spans="1:7" x14ac:dyDescent="0.25">
      <c r="G227" s="1" t="s">
        <v>428</v>
      </c>
    </row>
    <row r="228" spans="1:7" x14ac:dyDescent="0.25">
      <c r="G228" s="1" t="s">
        <v>429</v>
      </c>
    </row>
    <row r="229" spans="1:7" x14ac:dyDescent="0.25">
      <c r="G229" s="1" t="s">
        <v>430</v>
      </c>
    </row>
    <row r="230" spans="1:7" x14ac:dyDescent="0.25">
      <c r="G230" s="1" t="s">
        <v>431</v>
      </c>
    </row>
    <row r="231" spans="1:7" x14ac:dyDescent="0.25">
      <c r="A231" s="2">
        <v>43145</v>
      </c>
      <c r="B231" s="1">
        <v>73963</v>
      </c>
      <c r="C231" s="1" t="s">
        <v>316</v>
      </c>
      <c r="D231" s="1" t="s">
        <v>317</v>
      </c>
      <c r="E231" s="1" t="s">
        <v>93</v>
      </c>
      <c r="F231" s="1">
        <v>453.28</v>
      </c>
      <c r="G231" s="1" t="s">
        <v>432</v>
      </c>
    </row>
    <row r="232" spans="1:7" x14ac:dyDescent="0.25">
      <c r="A232" s="2">
        <v>43145</v>
      </c>
      <c r="B232" s="1">
        <v>73964</v>
      </c>
      <c r="C232" s="1" t="s">
        <v>225</v>
      </c>
      <c r="D232" s="1" t="s">
        <v>14</v>
      </c>
      <c r="E232" s="1" t="s">
        <v>11</v>
      </c>
      <c r="F232" s="1">
        <v>90.88</v>
      </c>
      <c r="G232" s="1" t="s">
        <v>174</v>
      </c>
    </row>
    <row r="233" spans="1:7" x14ac:dyDescent="0.25">
      <c r="A233" s="2">
        <v>43145</v>
      </c>
      <c r="B233" s="1">
        <v>73965</v>
      </c>
      <c r="C233" s="1" t="s">
        <v>44</v>
      </c>
      <c r="D233" s="1" t="s">
        <v>45</v>
      </c>
      <c r="E233" s="1" t="s">
        <v>37</v>
      </c>
      <c r="F233" s="1">
        <v>15.81</v>
      </c>
      <c r="G233" s="1" t="s">
        <v>433</v>
      </c>
    </row>
    <row r="234" spans="1:7" x14ac:dyDescent="0.25">
      <c r="G234" s="1" t="s">
        <v>434</v>
      </c>
    </row>
    <row r="235" spans="1:7" x14ac:dyDescent="0.25">
      <c r="A235" s="2">
        <v>43145</v>
      </c>
      <c r="B235" s="1">
        <v>73965</v>
      </c>
      <c r="C235" s="1" t="s">
        <v>44</v>
      </c>
      <c r="D235" s="1" t="s">
        <v>45</v>
      </c>
      <c r="E235" s="1" t="s">
        <v>37</v>
      </c>
      <c r="F235" s="1">
        <v>10.77</v>
      </c>
      <c r="G235" s="1" t="s">
        <v>433</v>
      </c>
    </row>
    <row r="236" spans="1:7" x14ac:dyDescent="0.25">
      <c r="G236" s="1" t="s">
        <v>434</v>
      </c>
    </row>
    <row r="237" spans="1:7" x14ac:dyDescent="0.25">
      <c r="A237" s="2">
        <v>43145</v>
      </c>
      <c r="B237" s="1">
        <v>73965</v>
      </c>
      <c r="C237" s="1" t="s">
        <v>44</v>
      </c>
      <c r="D237" s="1" t="s">
        <v>45</v>
      </c>
      <c r="E237" s="1" t="s">
        <v>37</v>
      </c>
      <c r="F237" s="1">
        <v>217.49</v>
      </c>
      <c r="G237" s="1" t="s">
        <v>433</v>
      </c>
    </row>
    <row r="238" spans="1:7" x14ac:dyDescent="0.25">
      <c r="G238" s="1" t="s">
        <v>434</v>
      </c>
    </row>
    <row r="239" spans="1:7" x14ac:dyDescent="0.25">
      <c r="A239" s="2">
        <v>43145</v>
      </c>
      <c r="B239" s="1">
        <v>73965</v>
      </c>
      <c r="C239" s="1" t="s">
        <v>44</v>
      </c>
      <c r="D239" s="1" t="s">
        <v>45</v>
      </c>
      <c r="E239" s="1" t="s">
        <v>37</v>
      </c>
      <c r="F239" s="1">
        <v>513.20000000000005</v>
      </c>
      <c r="G239" s="1" t="s">
        <v>435</v>
      </c>
    </row>
    <row r="240" spans="1:7" x14ac:dyDescent="0.25">
      <c r="A240" s="2">
        <v>43145</v>
      </c>
      <c r="B240" s="1">
        <v>73965</v>
      </c>
      <c r="C240" s="1" t="s">
        <v>44</v>
      </c>
      <c r="D240" s="1" t="s">
        <v>45</v>
      </c>
      <c r="E240" s="1" t="s">
        <v>37</v>
      </c>
      <c r="F240" s="1">
        <v>513.20000000000005</v>
      </c>
      <c r="G240" s="1" t="s">
        <v>226</v>
      </c>
    </row>
    <row r="241" spans="1:7" x14ac:dyDescent="0.25">
      <c r="A241" s="2">
        <v>43145</v>
      </c>
      <c r="B241" s="1">
        <v>73966</v>
      </c>
      <c r="C241" s="1" t="s">
        <v>117</v>
      </c>
      <c r="D241" s="1" t="s">
        <v>10</v>
      </c>
      <c r="E241" s="1" t="s">
        <v>11</v>
      </c>
      <c r="F241" s="1">
        <v>7.08</v>
      </c>
      <c r="G241" s="1" t="s">
        <v>227</v>
      </c>
    </row>
    <row r="242" spans="1:7" x14ac:dyDescent="0.25">
      <c r="A242" s="2">
        <v>43145</v>
      </c>
      <c r="B242" s="1">
        <v>73966</v>
      </c>
      <c r="C242" s="1" t="s">
        <v>117</v>
      </c>
      <c r="D242" s="1" t="s">
        <v>10</v>
      </c>
      <c r="E242" s="1" t="s">
        <v>11</v>
      </c>
      <c r="F242" s="1">
        <v>5.0599999999999996</v>
      </c>
      <c r="G242" s="1" t="s">
        <v>436</v>
      </c>
    </row>
    <row r="243" spans="1:7" x14ac:dyDescent="0.25">
      <c r="A243" s="2">
        <v>43145</v>
      </c>
      <c r="B243" s="1">
        <v>73966</v>
      </c>
      <c r="C243" s="1" t="s">
        <v>117</v>
      </c>
      <c r="D243" s="1" t="s">
        <v>10</v>
      </c>
      <c r="E243" s="1" t="s">
        <v>11</v>
      </c>
      <c r="F243" s="1">
        <v>3.59</v>
      </c>
      <c r="G243" s="1" t="s">
        <v>437</v>
      </c>
    </row>
    <row r="244" spans="1:7" x14ac:dyDescent="0.25">
      <c r="A244" s="2">
        <v>43145</v>
      </c>
      <c r="B244" s="1">
        <v>73967</v>
      </c>
      <c r="C244" s="1" t="s">
        <v>47</v>
      </c>
      <c r="D244" s="1" t="s">
        <v>29</v>
      </c>
      <c r="E244" s="1" t="s">
        <v>30</v>
      </c>
      <c r="F244" s="3">
        <v>3251.69</v>
      </c>
      <c r="G244" s="1" t="s">
        <v>438</v>
      </c>
    </row>
    <row r="245" spans="1:7" x14ac:dyDescent="0.25">
      <c r="A245" s="2">
        <v>43145</v>
      </c>
      <c r="B245" s="1">
        <v>73968</v>
      </c>
      <c r="C245" s="1" t="s">
        <v>439</v>
      </c>
      <c r="D245" s="1" t="s">
        <v>10</v>
      </c>
      <c r="E245" s="1" t="s">
        <v>11</v>
      </c>
      <c r="F245" s="1">
        <v>9.25</v>
      </c>
      <c r="G245" s="1" t="s">
        <v>440</v>
      </c>
    </row>
    <row r="246" spans="1:7" x14ac:dyDescent="0.25">
      <c r="A246" s="2">
        <v>43145</v>
      </c>
      <c r="B246" s="1">
        <v>73968</v>
      </c>
      <c r="C246" s="1" t="s">
        <v>439</v>
      </c>
      <c r="D246" s="1" t="s">
        <v>10</v>
      </c>
      <c r="E246" s="1" t="s">
        <v>11</v>
      </c>
      <c r="F246" s="1">
        <v>9.25</v>
      </c>
      <c r="G246" s="1" t="s">
        <v>441</v>
      </c>
    </row>
    <row r="247" spans="1:7" x14ac:dyDescent="0.25">
      <c r="A247" s="2">
        <v>43145</v>
      </c>
      <c r="B247" s="1">
        <v>73968</v>
      </c>
      <c r="C247" s="1" t="s">
        <v>439</v>
      </c>
      <c r="D247" s="1" t="s">
        <v>10</v>
      </c>
      <c r="E247" s="1" t="s">
        <v>11</v>
      </c>
      <c r="F247" s="1">
        <v>9.25</v>
      </c>
      <c r="G247" s="1" t="s">
        <v>442</v>
      </c>
    </row>
    <row r="248" spans="1:7" x14ac:dyDescent="0.25">
      <c r="A248" s="2">
        <v>43145</v>
      </c>
      <c r="B248" s="1">
        <v>73968</v>
      </c>
      <c r="C248" s="1" t="s">
        <v>439</v>
      </c>
      <c r="D248" s="1" t="s">
        <v>10</v>
      </c>
      <c r="E248" s="1" t="s">
        <v>11</v>
      </c>
      <c r="F248" s="1">
        <v>9.25</v>
      </c>
      <c r="G248" s="1" t="s">
        <v>443</v>
      </c>
    </row>
    <row r="249" spans="1:7" x14ac:dyDescent="0.25">
      <c r="A249" s="2">
        <v>43145</v>
      </c>
      <c r="B249" s="1">
        <v>73968</v>
      </c>
      <c r="C249" s="1" t="s">
        <v>439</v>
      </c>
      <c r="D249" s="1" t="s">
        <v>10</v>
      </c>
      <c r="E249" s="1" t="s">
        <v>11</v>
      </c>
      <c r="F249" s="1">
        <v>9.25</v>
      </c>
      <c r="G249" s="1" t="s">
        <v>444</v>
      </c>
    </row>
    <row r="250" spans="1:7" x14ac:dyDescent="0.25">
      <c r="A250" s="2">
        <v>43145</v>
      </c>
      <c r="B250" s="1">
        <v>73968</v>
      </c>
      <c r="C250" s="1" t="s">
        <v>439</v>
      </c>
      <c r="D250" s="1" t="s">
        <v>10</v>
      </c>
      <c r="E250" s="1" t="s">
        <v>11</v>
      </c>
      <c r="F250" s="1">
        <v>9.25</v>
      </c>
      <c r="G250" s="1" t="s">
        <v>442</v>
      </c>
    </row>
    <row r="251" spans="1:7" x14ac:dyDescent="0.25">
      <c r="A251" s="2">
        <v>43145</v>
      </c>
      <c r="B251" s="1">
        <v>73968</v>
      </c>
      <c r="C251" s="1" t="s">
        <v>439</v>
      </c>
      <c r="D251" s="1" t="s">
        <v>10</v>
      </c>
      <c r="E251" s="1" t="s">
        <v>11</v>
      </c>
      <c r="F251" s="1">
        <v>9.25</v>
      </c>
      <c r="G251" s="1" t="s">
        <v>442</v>
      </c>
    </row>
    <row r="252" spans="1:7" x14ac:dyDescent="0.25">
      <c r="A252" s="2">
        <v>43145</v>
      </c>
      <c r="B252" s="1">
        <v>73968</v>
      </c>
      <c r="C252" s="1" t="s">
        <v>439</v>
      </c>
      <c r="D252" s="1" t="s">
        <v>10</v>
      </c>
      <c r="E252" s="1" t="s">
        <v>11</v>
      </c>
      <c r="F252" s="1">
        <v>9.25</v>
      </c>
      <c r="G252" s="1" t="s">
        <v>442</v>
      </c>
    </row>
    <row r="253" spans="1:7" x14ac:dyDescent="0.25">
      <c r="A253" s="2">
        <v>43145</v>
      </c>
      <c r="B253" s="1">
        <v>73969</v>
      </c>
      <c r="C253" s="1" t="s">
        <v>218</v>
      </c>
      <c r="D253" s="1" t="s">
        <v>52</v>
      </c>
      <c r="E253" s="1" t="s">
        <v>11</v>
      </c>
      <c r="F253" s="1">
        <v>127.48</v>
      </c>
      <c r="G253" s="1" t="s">
        <v>445</v>
      </c>
    </row>
    <row r="254" spans="1:7" x14ac:dyDescent="0.25">
      <c r="G254" s="1" t="s">
        <v>446</v>
      </c>
    </row>
    <row r="255" spans="1:7" x14ac:dyDescent="0.25">
      <c r="A255" s="2">
        <v>43145</v>
      </c>
      <c r="B255" s="1">
        <v>73970</v>
      </c>
      <c r="C255" s="1" t="s">
        <v>447</v>
      </c>
      <c r="D255" s="1" t="s">
        <v>23</v>
      </c>
      <c r="E255" s="1" t="s">
        <v>11</v>
      </c>
      <c r="F255" s="1">
        <v>189.57</v>
      </c>
      <c r="G255" s="1" t="s">
        <v>448</v>
      </c>
    </row>
    <row r="256" spans="1:7" x14ac:dyDescent="0.25">
      <c r="G256" s="1" t="s">
        <v>449</v>
      </c>
    </row>
    <row r="257" spans="1:7" x14ac:dyDescent="0.25">
      <c r="A257" s="2">
        <v>43145</v>
      </c>
      <c r="B257" s="1">
        <v>73972</v>
      </c>
      <c r="C257" s="1" t="s">
        <v>17</v>
      </c>
      <c r="D257" s="1" t="s">
        <v>14</v>
      </c>
      <c r="E257" s="1" t="s">
        <v>11</v>
      </c>
      <c r="F257" s="1">
        <v>14.5</v>
      </c>
      <c r="G257" s="1" t="s">
        <v>450</v>
      </c>
    </row>
    <row r="258" spans="1:7" x14ac:dyDescent="0.25">
      <c r="A258" s="2">
        <v>43145</v>
      </c>
      <c r="B258" s="1">
        <v>73971</v>
      </c>
      <c r="C258" s="1" t="s">
        <v>17</v>
      </c>
      <c r="D258" s="1" t="s">
        <v>14</v>
      </c>
      <c r="E258" s="1" t="s">
        <v>11</v>
      </c>
      <c r="F258" s="1">
        <v>4.5</v>
      </c>
      <c r="G258" s="1" t="s">
        <v>451</v>
      </c>
    </row>
    <row r="259" spans="1:7" x14ac:dyDescent="0.25">
      <c r="G259" s="1" t="e">
        <f>-Maintenance water</f>
        <v>#NAME?</v>
      </c>
    </row>
    <row r="260" spans="1:7" x14ac:dyDescent="0.25">
      <c r="A260" s="2">
        <v>43145</v>
      </c>
      <c r="B260" s="1">
        <v>73973</v>
      </c>
      <c r="C260" s="1" t="s">
        <v>18</v>
      </c>
      <c r="D260" s="1" t="s">
        <v>19</v>
      </c>
      <c r="E260" s="1" t="s">
        <v>11</v>
      </c>
      <c r="F260" s="3">
        <v>5089.8100000000004</v>
      </c>
      <c r="G260" s="1" t="s">
        <v>186</v>
      </c>
    </row>
    <row r="261" spans="1:7" x14ac:dyDescent="0.25">
      <c r="A261" s="2">
        <v>43145</v>
      </c>
      <c r="B261" s="1">
        <v>73974</v>
      </c>
      <c r="C261" s="1" t="s">
        <v>94</v>
      </c>
      <c r="D261" s="1" t="s">
        <v>10</v>
      </c>
      <c r="E261" s="1" t="s">
        <v>11</v>
      </c>
      <c r="F261" s="1">
        <v>59.2</v>
      </c>
      <c r="G261" s="1" t="s">
        <v>452</v>
      </c>
    </row>
    <row r="262" spans="1:7" x14ac:dyDescent="0.25">
      <c r="A262" s="2">
        <v>43146</v>
      </c>
      <c r="B262" s="1">
        <v>73975</v>
      </c>
      <c r="C262" s="1" t="s">
        <v>453</v>
      </c>
      <c r="D262" s="1" t="s">
        <v>10</v>
      </c>
      <c r="E262" s="1" t="s">
        <v>11</v>
      </c>
      <c r="F262" s="3">
        <v>4090</v>
      </c>
      <c r="G262" s="1" t="s">
        <v>454</v>
      </c>
    </row>
    <row r="263" spans="1:7" x14ac:dyDescent="0.25">
      <c r="G263" s="1" t="s">
        <v>455</v>
      </c>
    </row>
    <row r="264" spans="1:7" x14ac:dyDescent="0.25">
      <c r="A264" s="2">
        <v>43146</v>
      </c>
      <c r="B264" s="1">
        <v>73976</v>
      </c>
      <c r="C264" s="1" t="s">
        <v>456</v>
      </c>
      <c r="D264" s="1" t="s">
        <v>10</v>
      </c>
      <c r="E264" s="1" t="s">
        <v>11</v>
      </c>
      <c r="F264" s="1">
        <v>38.479999999999997</v>
      </c>
      <c r="G264" s="1" t="s">
        <v>457</v>
      </c>
    </row>
    <row r="265" spans="1:7" x14ac:dyDescent="0.25">
      <c r="A265" s="2">
        <v>43146</v>
      </c>
      <c r="B265" s="1">
        <v>73976</v>
      </c>
      <c r="C265" s="1" t="s">
        <v>456</v>
      </c>
      <c r="D265" s="1" t="s">
        <v>10</v>
      </c>
      <c r="E265" s="1" t="s">
        <v>11</v>
      </c>
      <c r="F265" s="1">
        <v>97.68</v>
      </c>
      <c r="G265" s="1" t="s">
        <v>458</v>
      </c>
    </row>
    <row r="266" spans="1:7" x14ac:dyDescent="0.25">
      <c r="G266" s="1" t="s">
        <v>312</v>
      </c>
    </row>
    <row r="267" spans="1:7" x14ac:dyDescent="0.25">
      <c r="A267" s="2">
        <v>43146</v>
      </c>
      <c r="B267" s="1">
        <v>73977</v>
      </c>
      <c r="C267" s="1" t="s">
        <v>459</v>
      </c>
      <c r="D267" s="1" t="s">
        <v>25</v>
      </c>
      <c r="E267" s="1" t="s">
        <v>11</v>
      </c>
      <c r="F267" s="1">
        <v>88.8</v>
      </c>
      <c r="G267" s="1" t="s">
        <v>460</v>
      </c>
    </row>
    <row r="268" spans="1:7" x14ac:dyDescent="0.25">
      <c r="G268" s="1" t="s">
        <v>461</v>
      </c>
    </row>
    <row r="269" spans="1:7" x14ac:dyDescent="0.25">
      <c r="G269" s="1">
        <v>18</v>
      </c>
    </row>
    <row r="270" spans="1:7" x14ac:dyDescent="0.25">
      <c r="A270" s="2">
        <v>43146</v>
      </c>
      <c r="B270" s="1">
        <v>73978</v>
      </c>
      <c r="C270" s="1" t="s">
        <v>51</v>
      </c>
      <c r="D270" s="1" t="s">
        <v>14</v>
      </c>
      <c r="E270" s="1" t="s">
        <v>11</v>
      </c>
      <c r="F270" s="1">
        <v>573.12</v>
      </c>
      <c r="G270" s="1" t="s">
        <v>462</v>
      </c>
    </row>
    <row r="271" spans="1:7" x14ac:dyDescent="0.25">
      <c r="A271" s="2">
        <v>43152</v>
      </c>
      <c r="B271" s="1">
        <v>73979</v>
      </c>
      <c r="C271" s="1" t="s">
        <v>463</v>
      </c>
      <c r="D271" s="1" t="s">
        <v>10</v>
      </c>
      <c r="E271" s="1" t="s">
        <v>11</v>
      </c>
      <c r="F271" s="1">
        <v>77.56</v>
      </c>
      <c r="G271" s="1" t="s">
        <v>464</v>
      </c>
    </row>
    <row r="272" spans="1:7" x14ac:dyDescent="0.25">
      <c r="A272" s="2">
        <v>43152</v>
      </c>
      <c r="B272" s="1">
        <v>73980</v>
      </c>
      <c r="C272" s="1" t="s">
        <v>465</v>
      </c>
      <c r="D272" s="1" t="s">
        <v>10</v>
      </c>
      <c r="E272" s="1" t="s">
        <v>11</v>
      </c>
      <c r="F272" s="1">
        <v>60</v>
      </c>
      <c r="G272" s="1" t="s">
        <v>165</v>
      </c>
    </row>
    <row r="273" spans="1:7" x14ac:dyDescent="0.25">
      <c r="A273" s="2">
        <v>43152</v>
      </c>
      <c r="B273" s="1">
        <v>73981</v>
      </c>
      <c r="C273" s="1" t="s">
        <v>380</v>
      </c>
      <c r="D273" s="1" t="s">
        <v>14</v>
      </c>
      <c r="E273" s="1" t="s">
        <v>11</v>
      </c>
      <c r="F273" s="3">
        <v>67852</v>
      </c>
      <c r="G273" s="1" t="s">
        <v>466</v>
      </c>
    </row>
    <row r="274" spans="1:7" x14ac:dyDescent="0.25">
      <c r="G274" s="1" t="s">
        <v>467</v>
      </c>
    </row>
    <row r="275" spans="1:7" x14ac:dyDescent="0.25">
      <c r="G275" s="1" t="s">
        <v>468</v>
      </c>
    </row>
    <row r="276" spans="1:7" x14ac:dyDescent="0.25">
      <c r="A276" s="2">
        <v>43152</v>
      </c>
      <c r="B276" s="1">
        <v>73982</v>
      </c>
      <c r="C276" s="1" t="s">
        <v>469</v>
      </c>
      <c r="D276" s="1" t="s">
        <v>470</v>
      </c>
      <c r="E276" s="1" t="s">
        <v>11</v>
      </c>
      <c r="F276" s="1">
        <v>113.96</v>
      </c>
      <c r="G276" s="1" t="s">
        <v>471</v>
      </c>
    </row>
    <row r="277" spans="1:7" x14ac:dyDescent="0.25">
      <c r="G277" s="1" t="s">
        <v>472</v>
      </c>
    </row>
    <row r="278" spans="1:7" x14ac:dyDescent="0.25">
      <c r="G278" s="1" t="s">
        <v>473</v>
      </c>
    </row>
    <row r="279" spans="1:7" x14ac:dyDescent="0.25">
      <c r="A279" s="2">
        <v>43152</v>
      </c>
      <c r="B279" s="1">
        <v>73983</v>
      </c>
      <c r="C279" s="1" t="s">
        <v>38</v>
      </c>
      <c r="D279" s="1" t="s">
        <v>21</v>
      </c>
      <c r="E279" s="1" t="s">
        <v>22</v>
      </c>
      <c r="F279" s="3">
        <v>18334.849999999999</v>
      </c>
      <c r="G279" s="1" t="s">
        <v>176</v>
      </c>
    </row>
    <row r="280" spans="1:7" x14ac:dyDescent="0.25">
      <c r="A280" s="2">
        <v>43152</v>
      </c>
      <c r="B280" s="1">
        <v>73983</v>
      </c>
      <c r="C280" s="1" t="s">
        <v>38</v>
      </c>
      <c r="D280" s="1" t="s">
        <v>21</v>
      </c>
      <c r="E280" s="1" t="s">
        <v>22</v>
      </c>
      <c r="F280" s="3">
        <v>8416.9599999999991</v>
      </c>
      <c r="G280" s="1" t="s">
        <v>176</v>
      </c>
    </row>
    <row r="281" spans="1:7" x14ac:dyDescent="0.25">
      <c r="A281" s="2">
        <v>43152</v>
      </c>
      <c r="B281" s="1">
        <v>73984</v>
      </c>
      <c r="C281" s="1" t="s">
        <v>39</v>
      </c>
      <c r="D281" s="1" t="s">
        <v>14</v>
      </c>
      <c r="E281" s="1" t="s">
        <v>11</v>
      </c>
      <c r="F281" s="3">
        <v>14475.94</v>
      </c>
      <c r="G281" s="1" t="s">
        <v>177</v>
      </c>
    </row>
    <row r="282" spans="1:7" x14ac:dyDescent="0.25">
      <c r="A282" s="2">
        <v>43152</v>
      </c>
      <c r="B282" s="1">
        <v>73984</v>
      </c>
      <c r="C282" s="1" t="s">
        <v>39</v>
      </c>
      <c r="D282" s="1" t="s">
        <v>14</v>
      </c>
      <c r="E282" s="1" t="s">
        <v>11</v>
      </c>
      <c r="F282" s="1">
        <v>109.93</v>
      </c>
      <c r="G282" s="1" t="s">
        <v>474</v>
      </c>
    </row>
    <row r="283" spans="1:7" x14ac:dyDescent="0.25">
      <c r="A283" s="2">
        <v>43152</v>
      </c>
      <c r="B283" s="1">
        <v>73985</v>
      </c>
      <c r="C283" s="1" t="s">
        <v>475</v>
      </c>
      <c r="D283" s="1" t="s">
        <v>193</v>
      </c>
      <c r="E283" s="1" t="s">
        <v>194</v>
      </c>
      <c r="F283" s="1">
        <v>179.79</v>
      </c>
      <c r="G283" s="1" t="s">
        <v>476</v>
      </c>
    </row>
    <row r="284" spans="1:7" x14ac:dyDescent="0.25">
      <c r="A284" s="2">
        <v>43152</v>
      </c>
      <c r="B284" s="1">
        <v>73986</v>
      </c>
      <c r="C284" s="1" t="s">
        <v>129</v>
      </c>
      <c r="D284" s="1" t="s">
        <v>130</v>
      </c>
      <c r="E284" s="1" t="s">
        <v>11</v>
      </c>
      <c r="F284" s="1">
        <v>97.19</v>
      </c>
      <c r="G284" s="1" t="s">
        <v>477</v>
      </c>
    </row>
    <row r="285" spans="1:7" x14ac:dyDescent="0.25">
      <c r="G285" s="1" t="s">
        <v>478</v>
      </c>
    </row>
    <row r="286" spans="1:7" x14ac:dyDescent="0.25">
      <c r="A286" s="2">
        <v>43152</v>
      </c>
      <c r="B286" s="1">
        <v>73987</v>
      </c>
      <c r="C286" s="1" t="s">
        <v>216</v>
      </c>
      <c r="D286" s="1" t="s">
        <v>118</v>
      </c>
      <c r="E286" s="1" t="s">
        <v>49</v>
      </c>
      <c r="F286" s="1">
        <v>129.41999999999999</v>
      </c>
      <c r="G286" s="1" t="s">
        <v>217</v>
      </c>
    </row>
    <row r="287" spans="1:7" x14ac:dyDescent="0.25">
      <c r="A287" s="2">
        <v>43152</v>
      </c>
      <c r="B287" s="1">
        <v>73988</v>
      </c>
      <c r="C287" s="1" t="s">
        <v>479</v>
      </c>
      <c r="D287" s="1" t="s">
        <v>10</v>
      </c>
      <c r="E287" s="1" t="s">
        <v>11</v>
      </c>
      <c r="F287" s="1">
        <v>33.520000000000003</v>
      </c>
      <c r="G287" s="1" t="s">
        <v>480</v>
      </c>
    </row>
    <row r="288" spans="1:7" x14ac:dyDescent="0.25">
      <c r="A288" s="2">
        <v>43152</v>
      </c>
      <c r="B288" s="1">
        <v>73989</v>
      </c>
      <c r="C288" s="1" t="s">
        <v>481</v>
      </c>
      <c r="D288" s="1" t="s">
        <v>482</v>
      </c>
      <c r="E288" s="1" t="s">
        <v>109</v>
      </c>
      <c r="F288" s="3">
        <v>4457</v>
      </c>
      <c r="G288" s="1" t="s">
        <v>483</v>
      </c>
    </row>
    <row r="289" spans="1:7" x14ac:dyDescent="0.25">
      <c r="A289" s="2">
        <v>43152</v>
      </c>
      <c r="B289" s="1">
        <v>73990</v>
      </c>
      <c r="C289" s="1" t="s">
        <v>18</v>
      </c>
      <c r="D289" s="1" t="s">
        <v>19</v>
      </c>
      <c r="E289" s="1" t="s">
        <v>11</v>
      </c>
      <c r="F289" s="3">
        <v>2590.52</v>
      </c>
      <c r="G289" s="1" t="s">
        <v>484</v>
      </c>
    </row>
    <row r="290" spans="1:7" x14ac:dyDescent="0.25">
      <c r="A290" s="2">
        <v>43152</v>
      </c>
      <c r="B290" s="1">
        <v>73991</v>
      </c>
      <c r="C290" s="1" t="s">
        <v>485</v>
      </c>
      <c r="D290" s="1" t="s">
        <v>486</v>
      </c>
      <c r="E290" s="1" t="s">
        <v>35</v>
      </c>
      <c r="F290" s="3">
        <v>1643.93</v>
      </c>
      <c r="G290" s="1" t="s">
        <v>487</v>
      </c>
    </row>
    <row r="291" spans="1:7" x14ac:dyDescent="0.25">
      <c r="G291" s="1" t="s">
        <v>488</v>
      </c>
    </row>
    <row r="292" spans="1:7" x14ac:dyDescent="0.25">
      <c r="A292" s="2">
        <v>43152</v>
      </c>
      <c r="B292" s="1">
        <v>73992</v>
      </c>
      <c r="C292" s="1" t="s">
        <v>489</v>
      </c>
      <c r="D292" s="1" t="s">
        <v>48</v>
      </c>
      <c r="E292" s="1" t="s">
        <v>20</v>
      </c>
      <c r="F292" s="1">
        <v>930</v>
      </c>
      <c r="G292" s="1" t="s">
        <v>490</v>
      </c>
    </row>
    <row r="293" spans="1:7" x14ac:dyDescent="0.25">
      <c r="G293" s="1" t="s">
        <v>491</v>
      </c>
    </row>
    <row r="294" spans="1:7" x14ac:dyDescent="0.25">
      <c r="G294" s="1" t="s">
        <v>492</v>
      </c>
    </row>
    <row r="295" spans="1:7" x14ac:dyDescent="0.25">
      <c r="A295" s="2">
        <v>43152</v>
      </c>
      <c r="B295" s="1">
        <v>73993</v>
      </c>
      <c r="C295" s="1" t="s">
        <v>187</v>
      </c>
      <c r="D295" s="1" t="s">
        <v>10</v>
      </c>
      <c r="E295" s="1" t="s">
        <v>11</v>
      </c>
      <c r="F295" s="1">
        <v>16.100000000000001</v>
      </c>
      <c r="G295" s="1" t="s">
        <v>493</v>
      </c>
    </row>
    <row r="296" spans="1:7" x14ac:dyDescent="0.25">
      <c r="A296" s="2">
        <v>43154</v>
      </c>
      <c r="B296" s="1">
        <v>73994</v>
      </c>
      <c r="C296" s="1" t="s">
        <v>54</v>
      </c>
      <c r="D296" s="1" t="s">
        <v>36</v>
      </c>
      <c r="E296" s="1" t="s">
        <v>32</v>
      </c>
      <c r="F296" s="1">
        <v>893.09</v>
      </c>
      <c r="G296" s="1" t="s">
        <v>55</v>
      </c>
    </row>
    <row r="297" spans="1:7" x14ac:dyDescent="0.25">
      <c r="A297" s="2">
        <v>43154</v>
      </c>
      <c r="B297" s="1">
        <v>73994</v>
      </c>
      <c r="C297" s="1" t="s">
        <v>54</v>
      </c>
      <c r="D297" s="1" t="s">
        <v>36</v>
      </c>
      <c r="E297" s="1" t="s">
        <v>32</v>
      </c>
      <c r="F297" s="1">
        <v>85.07</v>
      </c>
      <c r="G297" s="1" t="s">
        <v>55</v>
      </c>
    </row>
    <row r="298" spans="1:7" x14ac:dyDescent="0.25">
      <c r="A298" s="2">
        <v>43154</v>
      </c>
      <c r="B298" s="1">
        <v>73995</v>
      </c>
      <c r="C298" s="1" t="s">
        <v>56</v>
      </c>
      <c r="D298" s="1" t="s">
        <v>57</v>
      </c>
      <c r="E298" s="1" t="s">
        <v>9</v>
      </c>
      <c r="F298" s="1">
        <v>457.9</v>
      </c>
      <c r="G298" s="1" t="s">
        <v>55</v>
      </c>
    </row>
    <row r="299" spans="1:7" x14ac:dyDescent="0.25">
      <c r="A299" s="2">
        <v>43154</v>
      </c>
      <c r="B299" s="1">
        <v>73996</v>
      </c>
      <c r="C299" s="1" t="s">
        <v>56</v>
      </c>
      <c r="D299" s="1" t="s">
        <v>57</v>
      </c>
      <c r="E299" s="1" t="s">
        <v>9</v>
      </c>
      <c r="F299" s="1">
        <v>900.56</v>
      </c>
      <c r="G299" s="1" t="s">
        <v>55</v>
      </c>
    </row>
    <row r="300" spans="1:7" x14ac:dyDescent="0.25">
      <c r="A300" s="2">
        <v>43154</v>
      </c>
      <c r="B300" s="1">
        <v>73997</v>
      </c>
      <c r="C300" s="1" t="s">
        <v>58</v>
      </c>
      <c r="D300" s="1" t="s">
        <v>50</v>
      </c>
      <c r="E300" s="1" t="s">
        <v>43</v>
      </c>
      <c r="F300" s="1">
        <v>416.67</v>
      </c>
      <c r="G300" s="1" t="s">
        <v>55</v>
      </c>
    </row>
    <row r="301" spans="1:7" x14ac:dyDescent="0.25">
      <c r="A301" s="2">
        <v>43154</v>
      </c>
      <c r="B301" s="1">
        <v>73997</v>
      </c>
      <c r="C301" s="1" t="s">
        <v>58</v>
      </c>
      <c r="D301" s="1" t="s">
        <v>50</v>
      </c>
      <c r="E301" s="1" t="s">
        <v>43</v>
      </c>
      <c r="F301" s="1">
        <v>188</v>
      </c>
      <c r="G301" s="1" t="s">
        <v>55</v>
      </c>
    </row>
    <row r="302" spans="1:7" x14ac:dyDescent="0.25">
      <c r="A302" s="2">
        <v>43154</v>
      </c>
      <c r="B302" s="1">
        <v>73997</v>
      </c>
      <c r="C302" s="1" t="s">
        <v>58</v>
      </c>
      <c r="D302" s="1" t="s">
        <v>50</v>
      </c>
      <c r="E302" s="1" t="s">
        <v>43</v>
      </c>
      <c r="F302" s="3">
        <v>4846.67</v>
      </c>
      <c r="G302" s="1" t="s">
        <v>55</v>
      </c>
    </row>
    <row r="303" spans="1:7" x14ac:dyDescent="0.25">
      <c r="A303" s="2">
        <v>43154</v>
      </c>
      <c r="B303" s="1">
        <v>73998</v>
      </c>
      <c r="C303" s="1" t="s">
        <v>59</v>
      </c>
      <c r="D303" s="1" t="s">
        <v>60</v>
      </c>
      <c r="E303" s="1" t="s">
        <v>35</v>
      </c>
      <c r="F303" s="1">
        <v>200</v>
      </c>
      <c r="G303" s="1" t="s">
        <v>55</v>
      </c>
    </row>
    <row r="304" spans="1:7" x14ac:dyDescent="0.25">
      <c r="A304" s="2">
        <v>43154</v>
      </c>
      <c r="B304" s="1">
        <v>73999</v>
      </c>
      <c r="C304" s="1" t="s">
        <v>61</v>
      </c>
      <c r="D304" s="1" t="s">
        <v>14</v>
      </c>
      <c r="E304" s="1" t="s">
        <v>11</v>
      </c>
      <c r="F304" s="1">
        <v>442.29</v>
      </c>
      <c r="G304" s="1" t="s">
        <v>55</v>
      </c>
    </row>
    <row r="305" spans="1:7" x14ac:dyDescent="0.25">
      <c r="A305" s="2">
        <v>43154</v>
      </c>
      <c r="B305" s="1">
        <v>73999</v>
      </c>
      <c r="C305" s="1" t="s">
        <v>61</v>
      </c>
      <c r="D305" s="1" t="s">
        <v>14</v>
      </c>
      <c r="E305" s="1" t="s">
        <v>11</v>
      </c>
      <c r="F305" s="1">
        <v>201.66</v>
      </c>
      <c r="G305" s="1" t="s">
        <v>55</v>
      </c>
    </row>
    <row r="306" spans="1:7" x14ac:dyDescent="0.25">
      <c r="A306" s="2">
        <v>43154</v>
      </c>
      <c r="B306" s="1">
        <v>73999</v>
      </c>
      <c r="C306" s="1" t="s">
        <v>61</v>
      </c>
      <c r="D306" s="1" t="s">
        <v>14</v>
      </c>
      <c r="E306" s="1" t="s">
        <v>11</v>
      </c>
      <c r="F306" s="1">
        <v>984.62</v>
      </c>
      <c r="G306" s="1" t="s">
        <v>55</v>
      </c>
    </row>
    <row r="307" spans="1:7" x14ac:dyDescent="0.25">
      <c r="A307" s="2">
        <v>43154</v>
      </c>
      <c r="B307" s="1">
        <v>73999</v>
      </c>
      <c r="C307" s="1" t="s">
        <v>61</v>
      </c>
      <c r="D307" s="1" t="s">
        <v>14</v>
      </c>
      <c r="E307" s="1" t="s">
        <v>11</v>
      </c>
      <c r="F307" s="1">
        <v>210.99</v>
      </c>
      <c r="G307" s="1" t="s">
        <v>55</v>
      </c>
    </row>
    <row r="308" spans="1:7" x14ac:dyDescent="0.25">
      <c r="A308" s="2">
        <v>43154</v>
      </c>
      <c r="B308" s="1">
        <v>73999</v>
      </c>
      <c r="C308" s="1" t="s">
        <v>61</v>
      </c>
      <c r="D308" s="1" t="s">
        <v>14</v>
      </c>
      <c r="E308" s="1" t="s">
        <v>11</v>
      </c>
      <c r="F308" s="1">
        <v>115.55</v>
      </c>
      <c r="G308" s="1" t="s">
        <v>55</v>
      </c>
    </row>
    <row r="309" spans="1:7" x14ac:dyDescent="0.25">
      <c r="A309" s="2">
        <v>43154</v>
      </c>
      <c r="B309" s="1">
        <v>73999</v>
      </c>
      <c r="C309" s="1" t="s">
        <v>61</v>
      </c>
      <c r="D309" s="1" t="s">
        <v>14</v>
      </c>
      <c r="E309" s="1" t="s">
        <v>11</v>
      </c>
      <c r="F309" s="1">
        <v>67.22</v>
      </c>
      <c r="G309" s="1" t="s">
        <v>55</v>
      </c>
    </row>
    <row r="310" spans="1:7" x14ac:dyDescent="0.25">
      <c r="A310" s="2">
        <v>43154</v>
      </c>
      <c r="B310" s="1">
        <v>73999</v>
      </c>
      <c r="C310" s="1" t="s">
        <v>61</v>
      </c>
      <c r="D310" s="1" t="s">
        <v>14</v>
      </c>
      <c r="E310" s="1" t="s">
        <v>11</v>
      </c>
      <c r="F310" s="1">
        <v>281.32</v>
      </c>
      <c r="G310" s="1" t="s">
        <v>55</v>
      </c>
    </row>
    <row r="311" spans="1:7" x14ac:dyDescent="0.25">
      <c r="A311" s="2">
        <v>43154</v>
      </c>
      <c r="B311" s="1">
        <v>73999</v>
      </c>
      <c r="C311" s="1" t="s">
        <v>61</v>
      </c>
      <c r="D311" s="1" t="s">
        <v>14</v>
      </c>
      <c r="E311" s="1" t="s">
        <v>11</v>
      </c>
      <c r="F311" s="3">
        <v>2815.89</v>
      </c>
      <c r="G311" s="1" t="s">
        <v>55</v>
      </c>
    </row>
    <row r="312" spans="1:7" x14ac:dyDescent="0.25">
      <c r="A312" s="2">
        <v>43154</v>
      </c>
      <c r="B312" s="1">
        <v>74000</v>
      </c>
      <c r="C312" s="1" t="s">
        <v>62</v>
      </c>
      <c r="D312" s="1" t="s">
        <v>63</v>
      </c>
      <c r="E312" s="1" t="s">
        <v>64</v>
      </c>
      <c r="F312" s="3">
        <v>4100</v>
      </c>
      <c r="G312" s="1" t="s">
        <v>55</v>
      </c>
    </row>
    <row r="313" spans="1:7" x14ac:dyDescent="0.25">
      <c r="A313" s="2">
        <v>43154</v>
      </c>
      <c r="B313" s="1">
        <v>74001</v>
      </c>
      <c r="C313" s="1" t="s">
        <v>149</v>
      </c>
      <c r="D313" s="1" t="s">
        <v>14</v>
      </c>
      <c r="E313" s="1" t="s">
        <v>11</v>
      </c>
      <c r="F313" s="1">
        <v>310</v>
      </c>
      <c r="G313" s="1" t="s">
        <v>55</v>
      </c>
    </row>
    <row r="314" spans="1:7" x14ac:dyDescent="0.25">
      <c r="A314" s="2">
        <v>43154</v>
      </c>
      <c r="B314" s="1">
        <v>74002</v>
      </c>
      <c r="C314" s="1" t="s">
        <v>65</v>
      </c>
      <c r="D314" s="1" t="s">
        <v>66</v>
      </c>
      <c r="E314" s="1" t="s">
        <v>67</v>
      </c>
      <c r="F314" s="3">
        <v>2224.6799999999998</v>
      </c>
      <c r="G314" s="1" t="s">
        <v>55</v>
      </c>
    </row>
    <row r="315" spans="1:7" x14ac:dyDescent="0.25">
      <c r="A315" s="2">
        <v>43154</v>
      </c>
      <c r="B315" s="1">
        <v>74002</v>
      </c>
      <c r="C315" s="1" t="s">
        <v>65</v>
      </c>
      <c r="D315" s="1" t="s">
        <v>66</v>
      </c>
      <c r="E315" s="1" t="s">
        <v>67</v>
      </c>
      <c r="F315" s="3">
        <v>4202.95</v>
      </c>
      <c r="G315" s="1" t="s">
        <v>55</v>
      </c>
    </row>
    <row r="316" spans="1:7" x14ac:dyDescent="0.25">
      <c r="A316" s="2">
        <v>43154</v>
      </c>
      <c r="B316" s="1">
        <v>74003</v>
      </c>
      <c r="C316" s="1" t="s">
        <v>68</v>
      </c>
      <c r="D316" s="1" t="s">
        <v>48</v>
      </c>
      <c r="E316" s="1" t="s">
        <v>20</v>
      </c>
      <c r="F316" s="1">
        <v>807.84</v>
      </c>
      <c r="G316" s="1" t="s">
        <v>55</v>
      </c>
    </row>
    <row r="317" spans="1:7" x14ac:dyDescent="0.25">
      <c r="A317" s="2">
        <v>43154</v>
      </c>
      <c r="B317" s="1">
        <v>74003</v>
      </c>
      <c r="C317" s="1" t="s">
        <v>68</v>
      </c>
      <c r="D317" s="1" t="s">
        <v>48</v>
      </c>
      <c r="E317" s="1" t="s">
        <v>20</v>
      </c>
      <c r="F317" s="1">
        <v>73.44</v>
      </c>
      <c r="G317" s="1" t="s">
        <v>55</v>
      </c>
    </row>
    <row r="318" spans="1:7" x14ac:dyDescent="0.25">
      <c r="A318" s="2">
        <v>43154</v>
      </c>
      <c r="B318" s="1">
        <v>74003</v>
      </c>
      <c r="C318" s="1" t="s">
        <v>68</v>
      </c>
      <c r="D318" s="1" t="s">
        <v>48</v>
      </c>
      <c r="E318" s="1" t="s">
        <v>20</v>
      </c>
      <c r="F318" s="3">
        <v>3305.25</v>
      </c>
      <c r="G318" s="1" t="s">
        <v>55</v>
      </c>
    </row>
    <row r="319" spans="1:7" x14ac:dyDescent="0.25">
      <c r="A319" s="2">
        <v>43154</v>
      </c>
      <c r="B319" s="1">
        <v>74003</v>
      </c>
      <c r="C319" s="1" t="s">
        <v>68</v>
      </c>
      <c r="D319" s="1" t="s">
        <v>48</v>
      </c>
      <c r="E319" s="1" t="s">
        <v>20</v>
      </c>
      <c r="F319" s="1">
        <v>146.9</v>
      </c>
      <c r="G319" s="1" t="s">
        <v>55</v>
      </c>
    </row>
    <row r="320" spans="1:7" x14ac:dyDescent="0.25">
      <c r="A320" s="2">
        <v>43154</v>
      </c>
      <c r="B320" s="1">
        <v>74003</v>
      </c>
      <c r="C320" s="1" t="s">
        <v>68</v>
      </c>
      <c r="D320" s="1" t="s">
        <v>48</v>
      </c>
      <c r="E320" s="1" t="s">
        <v>20</v>
      </c>
      <c r="F320" s="1">
        <v>456.96</v>
      </c>
      <c r="G320" s="1" t="s">
        <v>55</v>
      </c>
    </row>
    <row r="321" spans="1:7" x14ac:dyDescent="0.25">
      <c r="A321" s="2">
        <v>43154</v>
      </c>
      <c r="B321" s="1">
        <v>74003</v>
      </c>
      <c r="C321" s="1" t="s">
        <v>68</v>
      </c>
      <c r="D321" s="1" t="s">
        <v>48</v>
      </c>
      <c r="E321" s="1" t="s">
        <v>20</v>
      </c>
      <c r="F321" s="1">
        <v>32.64</v>
      </c>
      <c r="G321" s="1" t="s">
        <v>55</v>
      </c>
    </row>
    <row r="322" spans="1:7" x14ac:dyDescent="0.25">
      <c r="A322" s="2">
        <v>43154</v>
      </c>
      <c r="B322" s="1">
        <v>74003</v>
      </c>
      <c r="C322" s="1" t="s">
        <v>68</v>
      </c>
      <c r="D322" s="1" t="s">
        <v>48</v>
      </c>
      <c r="E322" s="1" t="s">
        <v>20</v>
      </c>
      <c r="F322" s="1">
        <v>146.88</v>
      </c>
      <c r="G322" s="1" t="s">
        <v>55</v>
      </c>
    </row>
    <row r="323" spans="1:7" x14ac:dyDescent="0.25">
      <c r="A323" s="2">
        <v>43154</v>
      </c>
      <c r="B323" s="1">
        <v>74003</v>
      </c>
      <c r="C323" s="1" t="s">
        <v>68</v>
      </c>
      <c r="D323" s="1" t="s">
        <v>48</v>
      </c>
      <c r="E323" s="1" t="s">
        <v>20</v>
      </c>
      <c r="F323" s="1">
        <v>36.72</v>
      </c>
      <c r="G323" s="1" t="s">
        <v>55</v>
      </c>
    </row>
    <row r="324" spans="1:7" x14ac:dyDescent="0.25">
      <c r="A324" s="2">
        <v>43154</v>
      </c>
      <c r="B324" s="1">
        <v>74003</v>
      </c>
      <c r="C324" s="1" t="s">
        <v>68</v>
      </c>
      <c r="D324" s="1" t="s">
        <v>48</v>
      </c>
      <c r="E324" s="1" t="s">
        <v>20</v>
      </c>
      <c r="F324" s="1">
        <v>293.8</v>
      </c>
      <c r="G324" s="1" t="s">
        <v>55</v>
      </c>
    </row>
    <row r="325" spans="1:7" x14ac:dyDescent="0.25">
      <c r="A325" s="2">
        <v>43154</v>
      </c>
      <c r="B325" s="1">
        <v>74003</v>
      </c>
      <c r="C325" s="1" t="s">
        <v>68</v>
      </c>
      <c r="D325" s="1" t="s">
        <v>48</v>
      </c>
      <c r="E325" s="1" t="s">
        <v>20</v>
      </c>
      <c r="F325" s="3">
        <v>10896.27</v>
      </c>
      <c r="G325" s="1" t="s">
        <v>55</v>
      </c>
    </row>
    <row r="326" spans="1:7" x14ac:dyDescent="0.25">
      <c r="A326" s="2">
        <v>43154</v>
      </c>
      <c r="B326" s="1">
        <v>74004</v>
      </c>
      <c r="C326" s="1" t="s">
        <v>163</v>
      </c>
      <c r="D326" s="1" t="s">
        <v>10</v>
      </c>
      <c r="E326" s="1" t="s">
        <v>11</v>
      </c>
      <c r="F326" s="1">
        <v>652.4</v>
      </c>
      <c r="G326" s="1" t="s">
        <v>55</v>
      </c>
    </row>
    <row r="327" spans="1:7" x14ac:dyDescent="0.25">
      <c r="A327" s="2">
        <v>43154</v>
      </c>
      <c r="B327" s="1">
        <v>74005</v>
      </c>
      <c r="C327" s="1" t="s">
        <v>69</v>
      </c>
      <c r="D327" s="1" t="s">
        <v>42</v>
      </c>
      <c r="E327" s="1" t="s">
        <v>49</v>
      </c>
      <c r="F327" s="1">
        <v>275</v>
      </c>
      <c r="G327" s="1" t="s">
        <v>55</v>
      </c>
    </row>
    <row r="328" spans="1:7" x14ac:dyDescent="0.25">
      <c r="A328" s="2">
        <v>43154</v>
      </c>
      <c r="B328" s="1">
        <v>74005</v>
      </c>
      <c r="C328" s="1" t="s">
        <v>69</v>
      </c>
      <c r="D328" s="1" t="s">
        <v>42</v>
      </c>
      <c r="E328" s="1" t="s">
        <v>49</v>
      </c>
      <c r="F328" s="1">
        <v>74</v>
      </c>
      <c r="G328" s="1" t="s">
        <v>55</v>
      </c>
    </row>
    <row r="329" spans="1:7" x14ac:dyDescent="0.25">
      <c r="A329" s="2">
        <v>43154</v>
      </c>
      <c r="B329" s="1">
        <v>74005</v>
      </c>
      <c r="C329" s="1" t="s">
        <v>69</v>
      </c>
      <c r="D329" s="1" t="s">
        <v>42</v>
      </c>
      <c r="E329" s="1" t="s">
        <v>49</v>
      </c>
      <c r="F329" s="1">
        <v>150</v>
      </c>
      <c r="G329" s="1" t="s">
        <v>55</v>
      </c>
    </row>
    <row r="330" spans="1:7" x14ac:dyDescent="0.25">
      <c r="A330" s="2">
        <v>43154</v>
      </c>
      <c r="B330" s="1">
        <v>74006</v>
      </c>
      <c r="C330" s="1" t="s">
        <v>70</v>
      </c>
      <c r="D330" s="1" t="s">
        <v>33</v>
      </c>
      <c r="E330" s="1" t="s">
        <v>34</v>
      </c>
      <c r="F330" s="1">
        <v>25</v>
      </c>
      <c r="G330" s="1" t="s">
        <v>55</v>
      </c>
    </row>
    <row r="331" spans="1:7" x14ac:dyDescent="0.25">
      <c r="A331" s="2">
        <v>43154</v>
      </c>
      <c r="B331" s="1">
        <v>74007</v>
      </c>
      <c r="C331" s="1" t="s">
        <v>71</v>
      </c>
      <c r="D331" s="1" t="s">
        <v>72</v>
      </c>
      <c r="E331" s="1" t="s">
        <v>46</v>
      </c>
      <c r="F331" s="1">
        <v>136.88999999999999</v>
      </c>
      <c r="G331" s="1" t="s">
        <v>55</v>
      </c>
    </row>
    <row r="332" spans="1:7" x14ac:dyDescent="0.25">
      <c r="A332" s="2">
        <v>43154</v>
      </c>
      <c r="B332" s="1">
        <v>74008</v>
      </c>
      <c r="C332" s="1" t="s">
        <v>73</v>
      </c>
      <c r="D332" s="1" t="s">
        <v>12</v>
      </c>
      <c r="E332" s="1" t="s">
        <v>13</v>
      </c>
      <c r="F332" s="1">
        <v>165.84</v>
      </c>
      <c r="G332" s="1" t="s">
        <v>55</v>
      </c>
    </row>
    <row r="333" spans="1:7" x14ac:dyDescent="0.25">
      <c r="A333" s="2">
        <v>43154</v>
      </c>
      <c r="B333" s="1">
        <v>74008</v>
      </c>
      <c r="C333" s="1" t="s">
        <v>73</v>
      </c>
      <c r="D333" s="1" t="s">
        <v>12</v>
      </c>
      <c r="E333" s="1" t="s">
        <v>13</v>
      </c>
      <c r="F333" s="1">
        <v>13.82</v>
      </c>
      <c r="G333" s="1" t="s">
        <v>55</v>
      </c>
    </row>
    <row r="334" spans="1:7" x14ac:dyDescent="0.25">
      <c r="A334" s="2">
        <v>43154</v>
      </c>
      <c r="B334" s="1">
        <v>74008</v>
      </c>
      <c r="C334" s="1" t="s">
        <v>73</v>
      </c>
      <c r="D334" s="1" t="s">
        <v>12</v>
      </c>
      <c r="E334" s="1" t="s">
        <v>13</v>
      </c>
      <c r="F334" s="1">
        <v>954.75</v>
      </c>
      <c r="G334" s="1" t="s">
        <v>55</v>
      </c>
    </row>
    <row r="335" spans="1:7" x14ac:dyDescent="0.25">
      <c r="A335" s="2">
        <v>43154</v>
      </c>
      <c r="B335" s="1">
        <v>74008</v>
      </c>
      <c r="C335" s="1" t="s">
        <v>73</v>
      </c>
      <c r="D335" s="1" t="s">
        <v>12</v>
      </c>
      <c r="E335" s="1" t="s">
        <v>13</v>
      </c>
      <c r="F335" s="1">
        <v>50.25</v>
      </c>
      <c r="G335" s="1" t="s">
        <v>55</v>
      </c>
    </row>
    <row r="336" spans="1:7" x14ac:dyDescent="0.25">
      <c r="A336" s="2">
        <v>43154</v>
      </c>
      <c r="B336" s="1">
        <v>74008</v>
      </c>
      <c r="C336" s="1" t="s">
        <v>73</v>
      </c>
      <c r="D336" s="1" t="s">
        <v>12</v>
      </c>
      <c r="E336" s="1" t="s">
        <v>13</v>
      </c>
      <c r="F336" s="1">
        <v>127.79</v>
      </c>
      <c r="G336" s="1" t="s">
        <v>55</v>
      </c>
    </row>
    <row r="337" spans="1:7" x14ac:dyDescent="0.25">
      <c r="A337" s="2">
        <v>43154</v>
      </c>
      <c r="B337" s="1">
        <v>74008</v>
      </c>
      <c r="C337" s="1" t="s">
        <v>73</v>
      </c>
      <c r="D337" s="1" t="s">
        <v>12</v>
      </c>
      <c r="E337" s="1" t="s">
        <v>13</v>
      </c>
      <c r="F337" s="1">
        <v>9.83</v>
      </c>
      <c r="G337" s="1" t="s">
        <v>55</v>
      </c>
    </row>
    <row r="338" spans="1:7" x14ac:dyDescent="0.25">
      <c r="A338" s="2">
        <v>43154</v>
      </c>
      <c r="B338" s="1">
        <v>74008</v>
      </c>
      <c r="C338" s="1" t="s">
        <v>73</v>
      </c>
      <c r="D338" s="1" t="s">
        <v>12</v>
      </c>
      <c r="E338" s="1" t="s">
        <v>13</v>
      </c>
      <c r="F338" s="1">
        <v>79</v>
      </c>
      <c r="G338" s="1" t="s">
        <v>55</v>
      </c>
    </row>
    <row r="339" spans="1:7" x14ac:dyDescent="0.25">
      <c r="A339" s="2">
        <v>43154</v>
      </c>
      <c r="B339" s="1">
        <v>74008</v>
      </c>
      <c r="C339" s="1" t="s">
        <v>73</v>
      </c>
      <c r="D339" s="1" t="s">
        <v>12</v>
      </c>
      <c r="E339" s="1" t="s">
        <v>13</v>
      </c>
      <c r="F339" s="1">
        <v>118.5</v>
      </c>
      <c r="G339" s="1" t="s">
        <v>55</v>
      </c>
    </row>
    <row r="340" spans="1:7" x14ac:dyDescent="0.25">
      <c r="A340" s="2">
        <v>43154</v>
      </c>
      <c r="B340" s="1">
        <v>74008</v>
      </c>
      <c r="C340" s="1" t="s">
        <v>73</v>
      </c>
      <c r="D340" s="1" t="s">
        <v>12</v>
      </c>
      <c r="E340" s="1" t="s">
        <v>13</v>
      </c>
      <c r="F340" s="3">
        <v>2325.12</v>
      </c>
      <c r="G340" s="1" t="s">
        <v>55</v>
      </c>
    </row>
    <row r="341" spans="1:7" x14ac:dyDescent="0.25">
      <c r="A341" s="2">
        <v>43154</v>
      </c>
      <c r="B341" s="1">
        <v>74009</v>
      </c>
      <c r="C341" s="1" t="s">
        <v>73</v>
      </c>
      <c r="D341" s="1" t="s">
        <v>74</v>
      </c>
      <c r="E341" s="1" t="s">
        <v>22</v>
      </c>
      <c r="F341" s="1">
        <v>738.01</v>
      </c>
      <c r="G341" s="1" t="s">
        <v>55</v>
      </c>
    </row>
    <row r="342" spans="1:7" x14ac:dyDescent="0.25">
      <c r="A342" s="2">
        <v>43154</v>
      </c>
      <c r="B342" s="1">
        <v>74009</v>
      </c>
      <c r="C342" s="1" t="s">
        <v>73</v>
      </c>
      <c r="D342" s="1" t="s">
        <v>74</v>
      </c>
      <c r="E342" s="1" t="s">
        <v>22</v>
      </c>
      <c r="F342" s="3">
        <v>1222.6300000000001</v>
      </c>
      <c r="G342" s="1" t="s">
        <v>55</v>
      </c>
    </row>
    <row r="343" spans="1:7" x14ac:dyDescent="0.25">
      <c r="A343" s="2">
        <v>43154</v>
      </c>
      <c r="B343" s="1">
        <v>74010</v>
      </c>
      <c r="C343" s="1" t="s">
        <v>164</v>
      </c>
      <c r="D343" s="1" t="s">
        <v>10</v>
      </c>
      <c r="E343" s="1" t="s">
        <v>11</v>
      </c>
      <c r="F343" s="3">
        <v>2519.92</v>
      </c>
      <c r="G343" s="1" t="s">
        <v>55</v>
      </c>
    </row>
    <row r="344" spans="1:7" x14ac:dyDescent="0.25">
      <c r="A344" s="2">
        <v>43154</v>
      </c>
      <c r="B344" s="1">
        <v>74011</v>
      </c>
      <c r="C344" s="1" t="s">
        <v>224</v>
      </c>
      <c r="D344" s="1" t="s">
        <v>10</v>
      </c>
      <c r="E344" s="1" t="s">
        <v>11</v>
      </c>
      <c r="F344" s="1">
        <v>148.55000000000001</v>
      </c>
      <c r="G344" s="1" t="s">
        <v>55</v>
      </c>
    </row>
    <row r="345" spans="1:7" x14ac:dyDescent="0.25">
      <c r="A345" s="2">
        <v>43154</v>
      </c>
      <c r="B345" s="1">
        <v>74012</v>
      </c>
      <c r="C345" s="1" t="s">
        <v>75</v>
      </c>
      <c r="D345" s="1" t="s">
        <v>36</v>
      </c>
      <c r="E345" s="1" t="s">
        <v>37</v>
      </c>
      <c r="F345" s="1">
        <v>200</v>
      </c>
      <c r="G345" s="1" t="s">
        <v>55</v>
      </c>
    </row>
    <row r="346" spans="1:7" x14ac:dyDescent="0.25">
      <c r="A346" s="2">
        <v>43154</v>
      </c>
      <c r="B346" s="1">
        <v>74013</v>
      </c>
      <c r="C346" s="1" t="s">
        <v>76</v>
      </c>
      <c r="D346" s="1" t="s">
        <v>15</v>
      </c>
      <c r="E346" s="1" t="s">
        <v>16</v>
      </c>
      <c r="F346" s="3">
        <v>1072</v>
      </c>
      <c r="G346" s="1" t="s">
        <v>55</v>
      </c>
    </row>
    <row r="347" spans="1:7" x14ac:dyDescent="0.25">
      <c r="A347" s="2">
        <v>43154</v>
      </c>
      <c r="B347" s="1">
        <v>74014</v>
      </c>
      <c r="C347" s="1" t="s">
        <v>53</v>
      </c>
      <c r="D347" s="1" t="s">
        <v>48</v>
      </c>
      <c r="E347" s="1" t="s">
        <v>20</v>
      </c>
      <c r="F347" s="3">
        <v>4631.2</v>
      </c>
      <c r="G347" s="1" t="s">
        <v>55</v>
      </c>
    </row>
    <row r="348" spans="1:7" x14ac:dyDescent="0.25">
      <c r="A348" s="2">
        <v>43154</v>
      </c>
      <c r="B348" s="1">
        <v>74014</v>
      </c>
      <c r="C348" s="1" t="s">
        <v>53</v>
      </c>
      <c r="D348" s="1" t="s">
        <v>48</v>
      </c>
      <c r="E348" s="1" t="s">
        <v>20</v>
      </c>
      <c r="F348" s="3">
        <v>11888.8</v>
      </c>
      <c r="G348" s="1" t="s">
        <v>55</v>
      </c>
    </row>
    <row r="349" spans="1:7" x14ac:dyDescent="0.25">
      <c r="A349" s="2">
        <v>43154</v>
      </c>
      <c r="B349" s="1">
        <v>74014</v>
      </c>
      <c r="C349" s="1" t="s">
        <v>53</v>
      </c>
      <c r="D349" s="1" t="s">
        <v>48</v>
      </c>
      <c r="E349" s="1" t="s">
        <v>20</v>
      </c>
      <c r="F349" s="1">
        <v>734.2</v>
      </c>
      <c r="G349" s="1" t="s">
        <v>55</v>
      </c>
    </row>
    <row r="350" spans="1:7" x14ac:dyDescent="0.25">
      <c r="A350" s="2">
        <v>43154</v>
      </c>
      <c r="B350" s="1">
        <v>74014</v>
      </c>
      <c r="C350" s="1" t="s">
        <v>53</v>
      </c>
      <c r="D350" s="1" t="s">
        <v>48</v>
      </c>
      <c r="E350" s="1" t="s">
        <v>20</v>
      </c>
      <c r="F350" s="3">
        <v>3238.4</v>
      </c>
      <c r="G350" s="1" t="s">
        <v>55</v>
      </c>
    </row>
    <row r="351" spans="1:7" x14ac:dyDescent="0.25">
      <c r="A351" s="2">
        <v>43154</v>
      </c>
      <c r="B351" s="1">
        <v>74014</v>
      </c>
      <c r="C351" s="1" t="s">
        <v>53</v>
      </c>
      <c r="D351" s="1" t="s">
        <v>48</v>
      </c>
      <c r="E351" s="1" t="s">
        <v>20</v>
      </c>
      <c r="F351" s="1">
        <v>588.79999999999995</v>
      </c>
      <c r="G351" s="1" t="s">
        <v>55</v>
      </c>
    </row>
    <row r="352" spans="1:7" x14ac:dyDescent="0.25">
      <c r="A352" s="2">
        <v>43154</v>
      </c>
      <c r="B352" s="1">
        <v>74014</v>
      </c>
      <c r="C352" s="1" t="s">
        <v>53</v>
      </c>
      <c r="D352" s="1" t="s">
        <v>48</v>
      </c>
      <c r="E352" s="1" t="s">
        <v>20</v>
      </c>
      <c r="F352" s="3">
        <v>1018.4</v>
      </c>
      <c r="G352" s="1" t="s">
        <v>55</v>
      </c>
    </row>
    <row r="353" spans="1:7" x14ac:dyDescent="0.25">
      <c r="A353" s="2">
        <v>43154</v>
      </c>
      <c r="B353" s="1">
        <v>74014</v>
      </c>
      <c r="C353" s="1" t="s">
        <v>53</v>
      </c>
      <c r="D353" s="1" t="s">
        <v>48</v>
      </c>
      <c r="E353" s="1" t="s">
        <v>20</v>
      </c>
      <c r="F353" s="3">
        <v>2079.6999999999998</v>
      </c>
      <c r="G353" s="1" t="s">
        <v>55</v>
      </c>
    </row>
    <row r="354" spans="1:7" x14ac:dyDescent="0.25">
      <c r="A354" s="2">
        <v>43154</v>
      </c>
      <c r="B354" s="1">
        <v>74014</v>
      </c>
      <c r="C354" s="1" t="s">
        <v>53</v>
      </c>
      <c r="D354" s="1" t="s">
        <v>48</v>
      </c>
      <c r="E354" s="1" t="s">
        <v>20</v>
      </c>
      <c r="F354" s="3">
        <v>3028.9</v>
      </c>
      <c r="G354" s="1" t="s">
        <v>55</v>
      </c>
    </row>
    <row r="355" spans="1:7" x14ac:dyDescent="0.25">
      <c r="A355" s="2">
        <v>43154</v>
      </c>
      <c r="B355" s="1">
        <v>74014</v>
      </c>
      <c r="C355" s="1" t="s">
        <v>53</v>
      </c>
      <c r="D355" s="1" t="s">
        <v>48</v>
      </c>
      <c r="E355" s="1" t="s">
        <v>20</v>
      </c>
      <c r="F355" s="1">
        <v>748.2</v>
      </c>
      <c r="G355" s="1" t="s">
        <v>55</v>
      </c>
    </row>
    <row r="356" spans="1:7" x14ac:dyDescent="0.25">
      <c r="A356" s="2">
        <v>43154</v>
      </c>
      <c r="B356" s="1">
        <v>74014</v>
      </c>
      <c r="C356" s="1" t="s">
        <v>53</v>
      </c>
      <c r="D356" s="1" t="s">
        <v>48</v>
      </c>
      <c r="E356" s="1" t="s">
        <v>20</v>
      </c>
      <c r="F356" s="3">
        <v>168104.4</v>
      </c>
      <c r="G356" s="1" t="s">
        <v>55</v>
      </c>
    </row>
    <row r="357" spans="1:7" x14ac:dyDescent="0.25">
      <c r="A357" s="2">
        <v>43154</v>
      </c>
      <c r="B357" s="1">
        <v>74014</v>
      </c>
      <c r="C357" s="1" t="s">
        <v>53</v>
      </c>
      <c r="D357" s="1" t="s">
        <v>48</v>
      </c>
      <c r="E357" s="1" t="s">
        <v>20</v>
      </c>
      <c r="F357" s="3">
        <v>15826.8</v>
      </c>
      <c r="G357" s="1" t="s">
        <v>55</v>
      </c>
    </row>
    <row r="358" spans="1:7" x14ac:dyDescent="0.25">
      <c r="A358" s="2">
        <v>43154</v>
      </c>
      <c r="B358" s="1">
        <v>74015</v>
      </c>
      <c r="C358" s="1" t="s">
        <v>77</v>
      </c>
      <c r="D358" s="1" t="s">
        <v>78</v>
      </c>
      <c r="E358" s="1" t="s">
        <v>16</v>
      </c>
      <c r="F358" s="1">
        <v>545.70000000000005</v>
      </c>
      <c r="G358" s="1" t="s">
        <v>55</v>
      </c>
    </row>
    <row r="359" spans="1:7" x14ac:dyDescent="0.25">
      <c r="A359" s="2">
        <v>43154</v>
      </c>
      <c r="B359" s="1">
        <v>74016</v>
      </c>
      <c r="C359" s="1" t="s">
        <v>79</v>
      </c>
      <c r="D359" s="1" t="s">
        <v>80</v>
      </c>
      <c r="E359" s="1" t="s">
        <v>40</v>
      </c>
      <c r="F359" s="3">
        <v>1950</v>
      </c>
      <c r="G359" s="1" t="s">
        <v>55</v>
      </c>
    </row>
    <row r="360" spans="1:7" x14ac:dyDescent="0.25">
      <c r="A360" s="2">
        <v>43154</v>
      </c>
      <c r="B360" s="1">
        <v>201700071</v>
      </c>
      <c r="C360" s="1" t="s">
        <v>81</v>
      </c>
      <c r="D360" s="1" t="s">
        <v>10</v>
      </c>
      <c r="E360" s="1" t="s">
        <v>11</v>
      </c>
      <c r="F360" s="3">
        <v>74672.95</v>
      </c>
      <c r="G360" s="1" t="s">
        <v>55</v>
      </c>
    </row>
    <row r="361" spans="1:7" x14ac:dyDescent="0.25">
      <c r="A361" s="2">
        <v>43154</v>
      </c>
      <c r="B361" s="1">
        <v>201700071</v>
      </c>
      <c r="C361" s="1" t="s">
        <v>81</v>
      </c>
      <c r="D361" s="1" t="s">
        <v>10</v>
      </c>
      <c r="E361" s="1" t="s">
        <v>11</v>
      </c>
      <c r="F361" s="3">
        <v>2375</v>
      </c>
      <c r="G361" s="1" t="s">
        <v>55</v>
      </c>
    </row>
    <row r="362" spans="1:7" x14ac:dyDescent="0.25">
      <c r="A362" s="2">
        <v>43154</v>
      </c>
      <c r="B362" s="1">
        <v>201700071</v>
      </c>
      <c r="C362" s="1" t="s">
        <v>81</v>
      </c>
      <c r="D362" s="1" t="s">
        <v>10</v>
      </c>
      <c r="E362" s="1" t="s">
        <v>11</v>
      </c>
      <c r="F362" s="3">
        <v>75622.539999999994</v>
      </c>
      <c r="G362" s="1" t="s">
        <v>55</v>
      </c>
    </row>
    <row r="363" spans="1:7" x14ac:dyDescent="0.25">
      <c r="A363" s="2">
        <v>43154</v>
      </c>
      <c r="B363" s="1">
        <v>201700071</v>
      </c>
      <c r="C363" s="1" t="s">
        <v>81</v>
      </c>
      <c r="D363" s="1" t="s">
        <v>10</v>
      </c>
      <c r="E363" s="1" t="s">
        <v>11</v>
      </c>
      <c r="F363" s="3">
        <v>17685.91</v>
      </c>
      <c r="G363" s="1" t="s">
        <v>55</v>
      </c>
    </row>
    <row r="364" spans="1:7" x14ac:dyDescent="0.25">
      <c r="A364" s="2">
        <v>43154</v>
      </c>
      <c r="B364" s="1">
        <v>201700071</v>
      </c>
      <c r="C364" s="1" t="s">
        <v>81</v>
      </c>
      <c r="D364" s="1" t="s">
        <v>10</v>
      </c>
      <c r="E364" s="1" t="s">
        <v>11</v>
      </c>
      <c r="F364" s="3">
        <v>75622.539999999994</v>
      </c>
      <c r="G364" s="1" t="s">
        <v>55</v>
      </c>
    </row>
    <row r="365" spans="1:7" x14ac:dyDescent="0.25">
      <c r="A365" s="2">
        <v>43154</v>
      </c>
      <c r="B365" s="1">
        <v>201700071</v>
      </c>
      <c r="C365" s="1" t="s">
        <v>81</v>
      </c>
      <c r="D365" s="1" t="s">
        <v>10</v>
      </c>
      <c r="E365" s="1" t="s">
        <v>11</v>
      </c>
      <c r="F365" s="3">
        <v>17685.91</v>
      </c>
      <c r="G365" s="1" t="s">
        <v>55</v>
      </c>
    </row>
    <row r="366" spans="1:7" x14ac:dyDescent="0.25">
      <c r="A366" s="2">
        <v>43154</v>
      </c>
      <c r="B366" s="1">
        <v>201700069</v>
      </c>
      <c r="C366" s="1" t="s">
        <v>82</v>
      </c>
      <c r="D366" s="1" t="s">
        <v>14</v>
      </c>
      <c r="E366" s="1" t="s">
        <v>11</v>
      </c>
      <c r="F366" s="3">
        <v>11459.63</v>
      </c>
      <c r="G366" s="1" t="s">
        <v>55</v>
      </c>
    </row>
    <row r="367" spans="1:7" x14ac:dyDescent="0.25">
      <c r="A367" s="2">
        <v>43154</v>
      </c>
      <c r="B367" s="1">
        <v>201700069</v>
      </c>
      <c r="C367" s="1" t="s">
        <v>82</v>
      </c>
      <c r="D367" s="1" t="s">
        <v>14</v>
      </c>
      <c r="E367" s="1" t="s">
        <v>11</v>
      </c>
      <c r="F367" s="1">
        <v>135.44</v>
      </c>
      <c r="G367" s="1" t="s">
        <v>55</v>
      </c>
    </row>
    <row r="368" spans="1:7" x14ac:dyDescent="0.25">
      <c r="A368" s="2">
        <v>43154</v>
      </c>
      <c r="B368" s="1">
        <v>201700069</v>
      </c>
      <c r="C368" s="1" t="s">
        <v>82</v>
      </c>
      <c r="D368" s="1" t="s">
        <v>14</v>
      </c>
      <c r="E368" s="1" t="s">
        <v>11</v>
      </c>
      <c r="F368" s="1">
        <v>100</v>
      </c>
      <c r="G368" s="1" t="s">
        <v>55</v>
      </c>
    </row>
    <row r="369" spans="1:7" x14ac:dyDescent="0.25">
      <c r="A369" s="2">
        <v>43154</v>
      </c>
      <c r="B369" s="1">
        <v>201700069</v>
      </c>
      <c r="C369" s="1" t="s">
        <v>82</v>
      </c>
      <c r="D369" s="1" t="s">
        <v>14</v>
      </c>
      <c r="E369" s="1" t="s">
        <v>11</v>
      </c>
      <c r="F369" s="3">
        <v>1201.79</v>
      </c>
      <c r="G369" s="1" t="s">
        <v>55</v>
      </c>
    </row>
    <row r="370" spans="1:7" x14ac:dyDescent="0.25">
      <c r="A370" s="2">
        <v>43154</v>
      </c>
      <c r="B370" s="1">
        <v>201700068</v>
      </c>
      <c r="C370" s="1" t="s">
        <v>96</v>
      </c>
      <c r="D370" s="1" t="s">
        <v>14</v>
      </c>
      <c r="E370" s="1" t="s">
        <v>11</v>
      </c>
      <c r="F370" s="3">
        <v>83395.05</v>
      </c>
      <c r="G370" s="1" t="s">
        <v>55</v>
      </c>
    </row>
    <row r="371" spans="1:7" x14ac:dyDescent="0.25">
      <c r="A371" s="2">
        <v>43154</v>
      </c>
      <c r="B371" s="1">
        <v>201700068</v>
      </c>
      <c r="C371" s="1" t="s">
        <v>96</v>
      </c>
      <c r="D371" s="1" t="s">
        <v>14</v>
      </c>
      <c r="E371" s="1" t="s">
        <v>11</v>
      </c>
      <c r="F371" s="3">
        <v>139033.31</v>
      </c>
      <c r="G371" s="1" t="s">
        <v>55</v>
      </c>
    </row>
    <row r="372" spans="1:7" x14ac:dyDescent="0.25">
      <c r="A372" s="2">
        <v>43154</v>
      </c>
      <c r="B372" s="1">
        <v>201700068</v>
      </c>
      <c r="C372" s="1" t="s">
        <v>96</v>
      </c>
      <c r="D372" s="1" t="s">
        <v>14</v>
      </c>
      <c r="E372" s="1" t="s">
        <v>11</v>
      </c>
      <c r="F372" s="3">
        <v>14245.67</v>
      </c>
      <c r="G372" s="1" t="s">
        <v>55</v>
      </c>
    </row>
    <row r="373" spans="1:7" x14ac:dyDescent="0.25">
      <c r="A373" s="2">
        <v>43154</v>
      </c>
      <c r="B373" s="1">
        <v>201700070</v>
      </c>
      <c r="C373" s="1" t="s">
        <v>51</v>
      </c>
      <c r="D373" s="1" t="s">
        <v>14</v>
      </c>
      <c r="E373" s="1" t="s">
        <v>11</v>
      </c>
      <c r="F373" s="3">
        <v>43278</v>
      </c>
      <c r="G373" s="1" t="s">
        <v>55</v>
      </c>
    </row>
    <row r="374" spans="1:7" x14ac:dyDescent="0.25">
      <c r="A374" s="2"/>
    </row>
    <row r="375" spans="1:7" x14ac:dyDescent="0.25">
      <c r="A375" s="2"/>
    </row>
    <row r="376" spans="1:7" x14ac:dyDescent="0.25">
      <c r="A376" s="2"/>
    </row>
    <row r="377" spans="1:7" x14ac:dyDescent="0.25">
      <c r="A377" s="2"/>
    </row>
    <row r="378" spans="1:7" x14ac:dyDescent="0.25">
      <c r="A378" s="2"/>
    </row>
    <row r="379" spans="1:7" x14ac:dyDescent="0.25">
      <c r="A379" s="2"/>
    </row>
    <row r="380" spans="1:7" x14ac:dyDescent="0.25">
      <c r="A380" s="2"/>
    </row>
    <row r="381" spans="1:7" x14ac:dyDescent="0.25">
      <c r="A381" s="2"/>
    </row>
    <row r="382" spans="1:7" x14ac:dyDescent="0.25">
      <c r="A382" s="2"/>
    </row>
    <row r="383" spans="1:7" x14ac:dyDescent="0.25">
      <c r="A383" s="2"/>
    </row>
    <row r="384" spans="1:7" x14ac:dyDescent="0.25">
      <c r="A384" s="2"/>
    </row>
    <row r="385" spans="1:6" x14ac:dyDescent="0.25">
      <c r="A385" s="2"/>
    </row>
    <row r="386" spans="1:6" x14ac:dyDescent="0.25">
      <c r="A386" s="2"/>
      <c r="F386" s="3"/>
    </row>
    <row r="387" spans="1:6" x14ac:dyDescent="0.25">
      <c r="A387" s="2"/>
    </row>
    <row r="388" spans="1:6" x14ac:dyDescent="0.25">
      <c r="A388" s="2"/>
    </row>
    <row r="389" spans="1:6" x14ac:dyDescent="0.25">
      <c r="A389" s="2"/>
      <c r="F389" s="3"/>
    </row>
    <row r="390" spans="1:6" x14ac:dyDescent="0.25">
      <c r="A390" s="2"/>
    </row>
    <row r="391" spans="1:6" x14ac:dyDescent="0.25">
      <c r="A391" s="2"/>
    </row>
    <row r="392" spans="1:6" x14ac:dyDescent="0.25">
      <c r="A392" s="2"/>
      <c r="F392" s="3"/>
    </row>
    <row r="393" spans="1:6" x14ac:dyDescent="0.25">
      <c r="A393" s="2"/>
    </row>
    <row r="394" spans="1:6" x14ac:dyDescent="0.25">
      <c r="A394" s="2"/>
    </row>
    <row r="395" spans="1:6" x14ac:dyDescent="0.25">
      <c r="A395" s="2"/>
    </row>
    <row r="396" spans="1:6" x14ac:dyDescent="0.25">
      <c r="A396" s="2"/>
    </row>
    <row r="397" spans="1:6" x14ac:dyDescent="0.25">
      <c r="A397" s="2"/>
    </row>
    <row r="398" spans="1:6" x14ac:dyDescent="0.25">
      <c r="A398" s="2"/>
    </row>
    <row r="399" spans="1:6" x14ac:dyDescent="0.25">
      <c r="A399" s="2"/>
    </row>
    <row r="400" spans="1:6" x14ac:dyDescent="0.25">
      <c r="A400" s="2"/>
    </row>
    <row r="401" spans="1:6" x14ac:dyDescent="0.25">
      <c r="A401" s="2"/>
    </row>
    <row r="402" spans="1:6" x14ac:dyDescent="0.25">
      <c r="A402" s="2"/>
    </row>
    <row r="403" spans="1:6" x14ac:dyDescent="0.25">
      <c r="A403" s="2"/>
      <c r="F403" s="3"/>
    </row>
    <row r="404" spans="1:6" x14ac:dyDescent="0.25">
      <c r="A404" s="2"/>
    </row>
    <row r="405" spans="1:6" x14ac:dyDescent="0.25">
      <c r="A405" s="2"/>
    </row>
    <row r="406" spans="1:6" x14ac:dyDescent="0.25">
      <c r="A406" s="2"/>
    </row>
    <row r="407" spans="1:6" x14ac:dyDescent="0.25">
      <c r="A407" s="2"/>
    </row>
    <row r="408" spans="1:6" x14ac:dyDescent="0.25">
      <c r="A408" s="2"/>
    </row>
    <row r="409" spans="1:6" x14ac:dyDescent="0.25">
      <c r="A409" s="2"/>
    </row>
    <row r="410" spans="1:6" x14ac:dyDescent="0.25">
      <c r="A410" s="2"/>
    </row>
    <row r="411" spans="1:6" x14ac:dyDescent="0.25">
      <c r="A411" s="2"/>
      <c r="F411" s="3"/>
    </row>
    <row r="412" spans="1:6" x14ac:dyDescent="0.25">
      <c r="A412" s="2"/>
    </row>
    <row r="413" spans="1:6" x14ac:dyDescent="0.25">
      <c r="A413" s="2"/>
    </row>
    <row r="414" spans="1:6" x14ac:dyDescent="0.25">
      <c r="A414" s="2"/>
    </row>
    <row r="415" spans="1:6" x14ac:dyDescent="0.25">
      <c r="A415" s="2"/>
    </row>
    <row r="416" spans="1:6" x14ac:dyDescent="0.25">
      <c r="A416" s="2"/>
    </row>
    <row r="417" spans="1:6" x14ac:dyDescent="0.25">
      <c r="A417" s="2"/>
    </row>
    <row r="418" spans="1:6" x14ac:dyDescent="0.25">
      <c r="A418" s="2"/>
    </row>
    <row r="419" spans="1:6" x14ac:dyDescent="0.25">
      <c r="A419" s="2"/>
      <c r="F419" s="3"/>
    </row>
    <row r="420" spans="1:6" x14ac:dyDescent="0.25">
      <c r="A420" s="2"/>
      <c r="F420" s="3"/>
    </row>
    <row r="421" spans="1:6" x14ac:dyDescent="0.25">
      <c r="A421" s="2"/>
      <c r="F421" s="3"/>
    </row>
    <row r="422" spans="1:6" x14ac:dyDescent="0.25">
      <c r="A422" s="2"/>
      <c r="F422" s="3"/>
    </row>
    <row r="423" spans="1:6" x14ac:dyDescent="0.25">
      <c r="A423" s="2"/>
    </row>
    <row r="424" spans="1:6" x14ac:dyDescent="0.25">
      <c r="A424" s="2"/>
    </row>
    <row r="425" spans="1:6" x14ac:dyDescent="0.25">
      <c r="A425" s="2"/>
    </row>
    <row r="426" spans="1:6" x14ac:dyDescent="0.25">
      <c r="A426" s="2"/>
    </row>
    <row r="428" spans="1:6" x14ac:dyDescent="0.25">
      <c r="A428" s="2"/>
      <c r="F428" s="3"/>
    </row>
    <row r="429" spans="1:6" x14ac:dyDescent="0.25">
      <c r="A429" s="2"/>
      <c r="F429" s="3"/>
    </row>
    <row r="430" spans="1:6" x14ac:dyDescent="0.25">
      <c r="A430" s="2"/>
      <c r="F430" s="3"/>
    </row>
    <row r="431" spans="1:6" x14ac:dyDescent="0.25">
      <c r="A431" s="2"/>
      <c r="F431" s="3"/>
    </row>
    <row r="432" spans="1:6" x14ac:dyDescent="0.25">
      <c r="A432" s="2"/>
      <c r="F432" s="3"/>
    </row>
    <row r="433" spans="1:6" x14ac:dyDescent="0.25">
      <c r="A433" s="2"/>
      <c r="F433" s="3"/>
    </row>
    <row r="434" spans="1:6" x14ac:dyDescent="0.25">
      <c r="A434" s="2"/>
    </row>
    <row r="435" spans="1:6" x14ac:dyDescent="0.25">
      <c r="A435" s="2"/>
    </row>
    <row r="436" spans="1:6" x14ac:dyDescent="0.25">
      <c r="A436" s="2"/>
      <c r="F436" s="3"/>
    </row>
    <row r="437" spans="1:6" x14ac:dyDescent="0.25">
      <c r="A437" s="2"/>
    </row>
    <row r="438" spans="1:6" x14ac:dyDescent="0.25">
      <c r="A438" s="2"/>
    </row>
    <row r="439" spans="1:6" x14ac:dyDescent="0.25">
      <c r="A439" s="2"/>
    </row>
    <row r="440" spans="1:6" x14ac:dyDescent="0.25">
      <c r="A440" s="2"/>
    </row>
    <row r="441" spans="1:6" x14ac:dyDescent="0.25">
      <c r="A441" s="2"/>
    </row>
    <row r="442" spans="1:6" x14ac:dyDescent="0.25">
      <c r="A442" s="2"/>
    </row>
    <row r="443" spans="1:6" x14ac:dyDescent="0.25">
      <c r="A443" s="2"/>
      <c r="F443" s="3"/>
    </row>
    <row r="444" spans="1:6" x14ac:dyDescent="0.25">
      <c r="A444" s="2"/>
    </row>
    <row r="445" spans="1:6" x14ac:dyDescent="0.25">
      <c r="A445" s="2"/>
    </row>
    <row r="446" spans="1:6" x14ac:dyDescent="0.25">
      <c r="A446" s="2"/>
      <c r="F446" s="3"/>
    </row>
    <row r="447" spans="1:6" x14ac:dyDescent="0.25">
      <c r="A447" s="2"/>
    </row>
    <row r="448" spans="1:6" x14ac:dyDescent="0.25">
      <c r="A448" s="2"/>
    </row>
    <row r="449" spans="1:6" x14ac:dyDescent="0.25">
      <c r="A449" s="2"/>
    </row>
    <row r="450" spans="1:6" x14ac:dyDescent="0.25">
      <c r="A450" s="2"/>
    </row>
    <row r="451" spans="1:6" x14ac:dyDescent="0.25">
      <c r="A451" s="2"/>
    </row>
    <row r="452" spans="1:6" x14ac:dyDescent="0.25">
      <c r="A452" s="2"/>
    </row>
    <row r="453" spans="1:6" x14ac:dyDescent="0.25">
      <c r="A453" s="2"/>
      <c r="F453" s="3"/>
    </row>
    <row r="454" spans="1:6" x14ac:dyDescent="0.25">
      <c r="A454" s="2"/>
    </row>
    <row r="455" spans="1:6" x14ac:dyDescent="0.25">
      <c r="A455" s="2"/>
    </row>
    <row r="456" spans="1:6" x14ac:dyDescent="0.25">
      <c r="A456" s="2"/>
      <c r="F456" s="3"/>
    </row>
    <row r="457" spans="1:6" x14ac:dyDescent="0.25">
      <c r="A457" s="2"/>
    </row>
    <row r="458" spans="1:6" x14ac:dyDescent="0.25">
      <c r="A458" s="2"/>
    </row>
    <row r="459" spans="1:6" x14ac:dyDescent="0.25">
      <c r="A459" s="2"/>
    </row>
    <row r="460" spans="1:6" x14ac:dyDescent="0.25">
      <c r="A460" s="2"/>
    </row>
    <row r="461" spans="1:6" x14ac:dyDescent="0.25">
      <c r="A461" s="2"/>
    </row>
    <row r="462" spans="1:6" x14ac:dyDescent="0.25">
      <c r="A462" s="2"/>
    </row>
    <row r="463" spans="1:6" x14ac:dyDescent="0.25">
      <c r="A463" s="2"/>
      <c r="F463" s="3"/>
    </row>
    <row r="464" spans="1:6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6" x14ac:dyDescent="0.25">
      <c r="A481" s="2"/>
    </row>
    <row r="482" spans="1:6" x14ac:dyDescent="0.25">
      <c r="A482" s="2"/>
    </row>
    <row r="483" spans="1:6" x14ac:dyDescent="0.25">
      <c r="A483" s="2"/>
    </row>
    <row r="484" spans="1:6" x14ac:dyDescent="0.25">
      <c r="A484" s="2"/>
    </row>
    <row r="485" spans="1:6" x14ac:dyDescent="0.25">
      <c r="A485" s="2"/>
    </row>
    <row r="486" spans="1:6" x14ac:dyDescent="0.25">
      <c r="A486" s="2"/>
    </row>
    <row r="487" spans="1:6" x14ac:dyDescent="0.25">
      <c r="A487" s="2"/>
    </row>
    <row r="488" spans="1:6" x14ac:dyDescent="0.25">
      <c r="A488" s="2"/>
    </row>
    <row r="489" spans="1:6" x14ac:dyDescent="0.25">
      <c r="A489" s="2"/>
    </row>
    <row r="490" spans="1:6" x14ac:dyDescent="0.25">
      <c r="A490" s="2"/>
    </row>
    <row r="491" spans="1:6" x14ac:dyDescent="0.25">
      <c r="A491" s="2"/>
    </row>
    <row r="492" spans="1:6" x14ac:dyDescent="0.25">
      <c r="A492" s="2"/>
    </row>
    <row r="493" spans="1:6" x14ac:dyDescent="0.25">
      <c r="A493" s="2"/>
      <c r="F493" s="3"/>
    </row>
    <row r="494" spans="1:6" x14ac:dyDescent="0.25">
      <c r="A494" s="2"/>
    </row>
    <row r="495" spans="1:6" x14ac:dyDescent="0.25">
      <c r="A495" s="2"/>
    </row>
    <row r="496" spans="1:6" x14ac:dyDescent="0.25">
      <c r="A496" s="2"/>
    </row>
    <row r="497" spans="1:6" x14ac:dyDescent="0.25">
      <c r="A497" s="2"/>
    </row>
    <row r="498" spans="1:6" x14ac:dyDescent="0.25">
      <c r="A498" s="2"/>
    </row>
    <row r="499" spans="1:6" x14ac:dyDescent="0.25">
      <c r="A499" s="2"/>
    </row>
    <row r="500" spans="1:6" x14ac:dyDescent="0.25">
      <c r="A500" s="2"/>
    </row>
    <row r="501" spans="1:6" x14ac:dyDescent="0.25">
      <c r="A501" s="2"/>
    </row>
    <row r="502" spans="1:6" x14ac:dyDescent="0.25">
      <c r="A502" s="2"/>
      <c r="F502" s="3"/>
    </row>
    <row r="503" spans="1:6" x14ac:dyDescent="0.25">
      <c r="A503" s="2"/>
    </row>
    <row r="504" spans="1:6" x14ac:dyDescent="0.25">
      <c r="A504" s="2"/>
    </row>
    <row r="505" spans="1:6" x14ac:dyDescent="0.25">
      <c r="A505" s="2"/>
    </row>
    <row r="506" spans="1:6" x14ac:dyDescent="0.25">
      <c r="A506" s="2"/>
    </row>
    <row r="507" spans="1:6" x14ac:dyDescent="0.25">
      <c r="A507" s="2"/>
    </row>
    <row r="508" spans="1:6" x14ac:dyDescent="0.25">
      <c r="A508" s="2"/>
    </row>
    <row r="509" spans="1:6" x14ac:dyDescent="0.25">
      <c r="A509" s="2"/>
    </row>
    <row r="510" spans="1:6" x14ac:dyDescent="0.25">
      <c r="A510" s="2"/>
    </row>
    <row r="511" spans="1:6" x14ac:dyDescent="0.25">
      <c r="A511" s="2"/>
      <c r="F511" s="3"/>
    </row>
    <row r="512" spans="1:6" x14ac:dyDescent="0.25">
      <c r="A512" s="2"/>
    </row>
    <row r="513" spans="1:6" x14ac:dyDescent="0.25">
      <c r="A513" s="2"/>
      <c r="F513" s="3"/>
    </row>
    <row r="514" spans="1:6" x14ac:dyDescent="0.25">
      <c r="A514" s="2"/>
    </row>
    <row r="515" spans="1:6" x14ac:dyDescent="0.25">
      <c r="A515" s="2"/>
      <c r="F515" s="3"/>
    </row>
    <row r="516" spans="1:6" x14ac:dyDescent="0.25">
      <c r="A516" s="2"/>
    </row>
    <row r="517" spans="1:6" x14ac:dyDescent="0.25">
      <c r="A517" s="2"/>
      <c r="F517" s="3"/>
    </row>
    <row r="518" spans="1:6" x14ac:dyDescent="0.25">
      <c r="A518" s="2"/>
    </row>
    <row r="519" spans="1:6" x14ac:dyDescent="0.25">
      <c r="A519" s="2"/>
      <c r="F519" s="3"/>
    </row>
    <row r="520" spans="1:6" x14ac:dyDescent="0.25">
      <c r="A520" s="2"/>
      <c r="F520" s="3"/>
    </row>
    <row r="521" spans="1:6" x14ac:dyDescent="0.25">
      <c r="A521" s="2"/>
      <c r="F521" s="3"/>
    </row>
    <row r="522" spans="1:6" x14ac:dyDescent="0.25">
      <c r="A522" s="2"/>
    </row>
    <row r="523" spans="1:6" x14ac:dyDescent="0.25">
      <c r="A523" s="2"/>
    </row>
    <row r="524" spans="1:6" x14ac:dyDescent="0.25">
      <c r="A524" s="2"/>
    </row>
    <row r="525" spans="1:6" x14ac:dyDescent="0.25">
      <c r="A525" s="2"/>
      <c r="F525" s="3"/>
    </row>
    <row r="526" spans="1:6" x14ac:dyDescent="0.25">
      <c r="A526" s="2"/>
      <c r="F526" s="3"/>
    </row>
    <row r="527" spans="1:6" x14ac:dyDescent="0.25">
      <c r="A527" s="2"/>
      <c r="F527" s="3"/>
    </row>
    <row r="528" spans="1:6" x14ac:dyDescent="0.25">
      <c r="A528" s="2"/>
      <c r="F528" s="3"/>
    </row>
    <row r="529" spans="1:6" x14ac:dyDescent="0.25">
      <c r="A529" s="2"/>
      <c r="F529" s="3"/>
    </row>
    <row r="530" spans="1:6" x14ac:dyDescent="0.25">
      <c r="A530" s="2"/>
      <c r="F530" s="3"/>
    </row>
    <row r="531" spans="1:6" x14ac:dyDescent="0.25">
      <c r="A531" s="2"/>
      <c r="F531" s="3"/>
    </row>
    <row r="532" spans="1:6" x14ac:dyDescent="0.25">
      <c r="A532" s="2"/>
    </row>
    <row r="533" spans="1:6" x14ac:dyDescent="0.25">
      <c r="A533" s="2"/>
      <c r="F533" s="3"/>
    </row>
    <row r="534" spans="1:6" x14ac:dyDescent="0.25">
      <c r="A534" s="2"/>
      <c r="F534" s="3"/>
    </row>
    <row r="535" spans="1:6" x14ac:dyDescent="0.25">
      <c r="A535" s="2"/>
      <c r="F535" s="3"/>
    </row>
    <row r="536" spans="1:6" x14ac:dyDescent="0.25">
      <c r="A536" s="2"/>
    </row>
    <row r="537" spans="1:6" x14ac:dyDescent="0.25">
      <c r="A537" s="2"/>
      <c r="F537" s="3"/>
    </row>
    <row r="538" spans="1:6" x14ac:dyDescent="0.25">
      <c r="A538" s="2"/>
      <c r="F538" s="3"/>
    </row>
    <row r="539" spans="1:6" x14ac:dyDescent="0.25">
      <c r="A539" s="2"/>
      <c r="F539" s="3"/>
    </row>
    <row r="540" spans="1:6" x14ac:dyDescent="0.25">
      <c r="A540" s="2"/>
      <c r="F540" s="3"/>
    </row>
    <row r="541" spans="1:6" x14ac:dyDescent="0.25">
      <c r="A541" s="2"/>
      <c r="F541" s="3"/>
    </row>
    <row r="542" spans="1:6" x14ac:dyDescent="0.25">
      <c r="A542" s="2"/>
      <c r="F542" s="3"/>
    </row>
    <row r="543" spans="1:6" x14ac:dyDescent="0.25">
      <c r="A543" s="2"/>
    </row>
    <row r="544" spans="1:6" x14ac:dyDescent="0.25">
      <c r="A544" s="2"/>
      <c r="F544" s="3"/>
    </row>
    <row r="545" spans="1:6" x14ac:dyDescent="0.25">
      <c r="A545" s="2"/>
      <c r="F545" s="3"/>
    </row>
    <row r="546" spans="1:6" x14ac:dyDescent="0.25">
      <c r="A546" s="2"/>
      <c r="F546" s="3"/>
    </row>
    <row r="547" spans="1:6" x14ac:dyDescent="0.25">
      <c r="A547" s="2"/>
    </row>
    <row r="548" spans="1:6" x14ac:dyDescent="0.25">
      <c r="A548" s="2"/>
      <c r="F548" s="3"/>
    </row>
    <row r="549" spans="1:6" x14ac:dyDescent="0.25">
      <c r="A549" s="2"/>
      <c r="F549" s="3"/>
    </row>
    <row r="550" spans="1:6" x14ac:dyDescent="0.25">
      <c r="A550" s="2"/>
      <c r="F550" s="3"/>
    </row>
    <row r="551" spans="1:6" x14ac:dyDescent="0.25">
      <c r="A551" s="2"/>
      <c r="F551" s="3"/>
    </row>
    <row r="552" spans="1:6" x14ac:dyDescent="0.25">
      <c r="A552" s="2"/>
      <c r="F552" s="3"/>
    </row>
    <row r="553" spans="1:6" x14ac:dyDescent="0.25">
      <c r="A553" s="2"/>
      <c r="F553" s="3"/>
    </row>
    <row r="554" spans="1:6" x14ac:dyDescent="0.25">
      <c r="A554" s="2"/>
    </row>
    <row r="555" spans="1:6" x14ac:dyDescent="0.25">
      <c r="A555" s="2"/>
      <c r="F555" s="3"/>
    </row>
    <row r="556" spans="1:6" x14ac:dyDescent="0.25">
      <c r="A556" s="2"/>
      <c r="F556" s="3"/>
    </row>
    <row r="557" spans="1:6" x14ac:dyDescent="0.25">
      <c r="A557" s="2"/>
      <c r="F557" s="3"/>
    </row>
    <row r="558" spans="1:6" x14ac:dyDescent="0.25">
      <c r="A558" s="2"/>
    </row>
    <row r="559" spans="1:6" x14ac:dyDescent="0.25">
      <c r="A559" s="2"/>
      <c r="F559" s="3"/>
    </row>
    <row r="560" spans="1:6" x14ac:dyDescent="0.25">
      <c r="A560" s="2"/>
      <c r="F560" s="3"/>
    </row>
    <row r="561" spans="1:6" x14ac:dyDescent="0.25">
      <c r="A561" s="2"/>
    </row>
    <row r="562" spans="1:6" x14ac:dyDescent="0.25">
      <c r="A562" s="2"/>
    </row>
    <row r="563" spans="1:6" x14ac:dyDescent="0.25">
      <c r="A563" s="2"/>
    </row>
    <row r="564" spans="1:6" x14ac:dyDescent="0.25">
      <c r="A564" s="2"/>
      <c r="F564" s="3"/>
    </row>
    <row r="565" spans="1:6" x14ac:dyDescent="0.25">
      <c r="A565" s="2"/>
      <c r="F565" s="3"/>
    </row>
    <row r="566" spans="1:6" x14ac:dyDescent="0.25">
      <c r="A566" s="2"/>
      <c r="F566" s="3"/>
    </row>
    <row r="567" spans="1:6" x14ac:dyDescent="0.25">
      <c r="A567" s="2"/>
      <c r="F567" s="3"/>
    </row>
    <row r="568" spans="1:6" x14ac:dyDescent="0.25">
      <c r="A568" s="2"/>
      <c r="F568" s="3"/>
    </row>
    <row r="569" spans="1:6" x14ac:dyDescent="0.25">
      <c r="A569" s="2"/>
      <c r="F569" s="3"/>
    </row>
    <row r="570" spans="1:6" x14ac:dyDescent="0.25">
      <c r="A570" s="2"/>
      <c r="F570" s="3"/>
    </row>
    <row r="571" spans="1:6" x14ac:dyDescent="0.25">
      <c r="A571" s="2"/>
      <c r="F571" s="3"/>
    </row>
    <row r="572" spans="1:6" x14ac:dyDescent="0.25">
      <c r="A572" s="2"/>
      <c r="F572" s="3"/>
    </row>
    <row r="573" spans="1:6" x14ac:dyDescent="0.25">
      <c r="A573" s="2"/>
      <c r="F573" s="3"/>
    </row>
    <row r="574" spans="1:6" x14ac:dyDescent="0.25">
      <c r="A574" s="2"/>
    </row>
    <row r="575" spans="1:6" x14ac:dyDescent="0.25">
      <c r="A575" s="2"/>
    </row>
    <row r="576" spans="1:6" x14ac:dyDescent="0.25">
      <c r="A576" s="2"/>
      <c r="F576" s="3"/>
    </row>
    <row r="577" spans="1:6" x14ac:dyDescent="0.25">
      <c r="A577" s="2"/>
      <c r="F577" s="3"/>
    </row>
    <row r="578" spans="1:6" x14ac:dyDescent="0.25">
      <c r="A578" s="2"/>
      <c r="F578" s="3"/>
    </row>
    <row r="579" spans="1:6" x14ac:dyDescent="0.25">
      <c r="A579" s="2"/>
      <c r="F579" s="3"/>
    </row>
    <row r="580" spans="1:6" x14ac:dyDescent="0.25">
      <c r="A580" s="2"/>
      <c r="F580" s="3"/>
    </row>
    <row r="581" spans="1:6" customFormat="1" x14ac:dyDescent="0.25"/>
    <row r="582" spans="1:6" customFormat="1" x14ac:dyDescent="0.25"/>
    <row r="583" spans="1:6" customFormat="1" x14ac:dyDescent="0.25"/>
    <row r="584" spans="1:6" customFormat="1" x14ac:dyDescent="0.25"/>
    <row r="585" spans="1:6" customFormat="1" x14ac:dyDescent="0.25"/>
    <row r="586" spans="1:6" customFormat="1" x14ac:dyDescent="0.25"/>
    <row r="587" spans="1:6" customFormat="1" x14ac:dyDescent="0.25"/>
    <row r="588" spans="1:6" customFormat="1" x14ac:dyDescent="0.25"/>
    <row r="589" spans="1:6" customFormat="1" x14ac:dyDescent="0.25"/>
    <row r="590" spans="1:6" customFormat="1" x14ac:dyDescent="0.25"/>
    <row r="591" spans="1:6" customFormat="1" x14ac:dyDescent="0.25"/>
    <row r="592" spans="1:6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 Payable expense (Date</vt:lpstr>
      <vt:lpstr>narrative</vt:lpstr>
      <vt:lpstr>Skyward download</vt:lpstr>
    </vt:vector>
  </TitlesOfParts>
  <Company>MHSD #193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Clifford Ogborn</dc:creator>
  <cp:lastModifiedBy>Sharon M Whitman</cp:lastModifiedBy>
  <cp:lastPrinted>2018-07-21T20:30:51Z</cp:lastPrinted>
  <dcterms:created xsi:type="dcterms:W3CDTF">2017-06-26T17:44:56Z</dcterms:created>
  <dcterms:modified xsi:type="dcterms:W3CDTF">2018-11-14T00:20:24Z</dcterms:modified>
</cp:coreProperties>
</file>